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ge-my.sharepoint.com/personal/fwoolery_nage_org/Documents/salary charts/"/>
    </mc:Choice>
  </mc:AlternateContent>
  <xr:revisionPtr revIDLastSave="0" documentId="8_{D8F79C6D-4530-46D3-97C7-2D56F1D9DF15}" xr6:coauthVersionLast="47" xr6:coauthVersionMax="47" xr10:uidLastSave="{00000000-0000-0000-0000-000000000000}"/>
  <bookViews>
    <workbookView xWindow="-98" yWindow="532" windowWidth="20715" windowHeight="12525" tabRatio="868" firstSheet="10" xr2:uid="{00000000-000D-0000-FFFF-FFFF00000000}"/>
  </bookViews>
  <sheets>
    <sheet name="Unit D FY 26 3% ITTA (Jan 2025)" sheetId="90" r:id="rId1"/>
    <sheet name="Unit D FY 26 2% ITTA (Jul 2025)" sheetId="93" r:id="rId2"/>
    <sheet name="Unit D FY 26 2% ITTA (Jan 2026)" sheetId="94" r:id="rId3"/>
    <sheet name="Unit D FY 27 2% ITTA (Jul 2026)" sheetId="95" r:id="rId4"/>
    <sheet name="Unit D FY 27 2% ITTA (Jan 2027)" sheetId="96" r:id="rId5"/>
    <sheet name="Unit D FY 25 3% ITSA (Jan 25)" sheetId="97" r:id="rId6"/>
    <sheet name="Unit D FY 26 2% ITSA (Jul 25)" sheetId="98" r:id="rId7"/>
    <sheet name="Unit D FY 26 2% ITSA (Jan 26)" sheetId="99" r:id="rId8"/>
    <sheet name="Unit D FY 27 2% ITSA (Jul 26)" sheetId="100" r:id="rId9"/>
    <sheet name="Unit D FY 27 2% ITSA (Jan 27)" sheetId="101" r:id="rId10"/>
    <sheet name="Unit D FY 25 3% (Jan 2025)" sheetId="83" r:id="rId11"/>
    <sheet name="Unit D FY 26 2% (Jul 2025)" sheetId="84" r:id="rId12"/>
    <sheet name="Unit D FY 26 2% (Jan 2026)" sheetId="85" r:id="rId13"/>
    <sheet name="Unit D FY 27 2% (Jul 2026)" sheetId="86" r:id="rId14"/>
    <sheet name="Unit D FY 27 2% (Jan 2027)" sheetId="87" r:id="rId15"/>
    <sheet name="Template" sheetId="5" state="hidden" r:id="rId16"/>
  </sheets>
  <definedNames>
    <definedName name="Master_Query_PPED_12_09_17__All_Fields_">#REF!</definedName>
    <definedName name="_xlnm.Print_Titles" localSheetId="10">'Unit D FY 25 3% (Jan 2025)'!$1:$1</definedName>
    <definedName name="_xlnm.Print_Titles" localSheetId="5">'Unit D FY 25 3% ITSA (Jan 25)'!$1:$1</definedName>
    <definedName name="_xlnm.Print_Titles" localSheetId="12">'Unit D FY 26 2% (Jan 2026)'!$1:$1</definedName>
    <definedName name="_xlnm.Print_Titles" localSheetId="11">'Unit D FY 26 2% (Jul 2025)'!$1:$1</definedName>
    <definedName name="_xlnm.Print_Titles" localSheetId="7">'Unit D FY 26 2% ITSA (Jan 26)'!$1:$1</definedName>
    <definedName name="_xlnm.Print_Titles" localSheetId="6">'Unit D FY 26 2% ITSA (Jul 25)'!$1:$1</definedName>
    <definedName name="_xlnm.Print_Titles" localSheetId="2">'Unit D FY 26 2% ITTA (Jan 2026)'!$1:$1</definedName>
    <definedName name="_xlnm.Print_Titles" localSheetId="1">'Unit D FY 26 2% ITTA (Jul 2025)'!$1:$1</definedName>
    <definedName name="_xlnm.Print_Titles" localSheetId="0">'Unit D FY 26 3% ITTA (Jan 2025)'!$1:$1</definedName>
    <definedName name="_xlnm.Print_Titles" localSheetId="14">'Unit D FY 27 2% (Jan 2027)'!$1:$1</definedName>
    <definedName name="_xlnm.Print_Titles" localSheetId="13">'Unit D FY 27 2% (Jul 2026)'!$1:$1</definedName>
    <definedName name="_xlnm.Print_Titles" localSheetId="9">'Unit D FY 27 2% ITSA (Jan 27)'!$1:$1</definedName>
    <definedName name="_xlnm.Print_Titles" localSheetId="8">'Unit D FY 27 2% ITSA (Jul 26)'!$1:$1</definedName>
    <definedName name="_xlnm.Print_Titles" localSheetId="4">'Unit D FY 27 2% ITTA (Jan 2027)'!$1:$1</definedName>
    <definedName name="_xlnm.Print_Titles" localSheetId="3">'Unit D FY 27 2% ITTA (Jul 2026)'!$1:$1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101" l="1"/>
  <c r="N9" i="101"/>
  <c r="M9" i="101"/>
  <c r="L9" i="101"/>
  <c r="K9" i="101"/>
  <c r="J9" i="101"/>
  <c r="I9" i="101"/>
  <c r="H9" i="101"/>
  <c r="G9" i="101"/>
  <c r="F9" i="101"/>
  <c r="E9" i="101"/>
  <c r="D9" i="101"/>
  <c r="C9" i="101"/>
  <c r="B9" i="101"/>
  <c r="O7" i="101"/>
  <c r="N7" i="101"/>
  <c r="M7" i="101"/>
  <c r="L7" i="101"/>
  <c r="K7" i="101"/>
  <c r="J7" i="101"/>
  <c r="I7" i="101"/>
  <c r="H7" i="101"/>
  <c r="G7" i="101"/>
  <c r="F7" i="101"/>
  <c r="E7" i="101"/>
  <c r="D7" i="101"/>
  <c r="C7" i="101"/>
  <c r="B7" i="101"/>
  <c r="O5" i="101"/>
  <c r="N5" i="101"/>
  <c r="M5" i="101"/>
  <c r="L5" i="101"/>
  <c r="K5" i="101"/>
  <c r="J5" i="101"/>
  <c r="I5" i="101"/>
  <c r="H5" i="101"/>
  <c r="G5" i="101"/>
  <c r="F5" i="101"/>
  <c r="E5" i="101"/>
  <c r="D5" i="101"/>
  <c r="C5" i="101"/>
  <c r="B5" i="101"/>
  <c r="C3" i="101"/>
  <c r="D3" i="101"/>
  <c r="D2" i="101" s="1"/>
  <c r="E3" i="101"/>
  <c r="F3" i="101"/>
  <c r="G3" i="101"/>
  <c r="H3" i="101"/>
  <c r="I3" i="101"/>
  <c r="J3" i="101"/>
  <c r="K3" i="101"/>
  <c r="L3" i="101"/>
  <c r="L2" i="101" s="1"/>
  <c r="M3" i="101"/>
  <c r="N3" i="101"/>
  <c r="O3" i="101"/>
  <c r="B3" i="101"/>
  <c r="O9" i="100"/>
  <c r="N9" i="100"/>
  <c r="M9" i="100"/>
  <c r="L9" i="100"/>
  <c r="K9" i="100"/>
  <c r="J9" i="100"/>
  <c r="I9" i="100"/>
  <c r="H9" i="100"/>
  <c r="G9" i="100"/>
  <c r="F9" i="100"/>
  <c r="E9" i="100"/>
  <c r="D9" i="100"/>
  <c r="C9" i="100"/>
  <c r="B9" i="100"/>
  <c r="O7" i="100"/>
  <c r="N7" i="100"/>
  <c r="M7" i="100"/>
  <c r="L7" i="100"/>
  <c r="K7" i="100"/>
  <c r="J7" i="100"/>
  <c r="I7" i="100"/>
  <c r="H7" i="100"/>
  <c r="G7" i="100"/>
  <c r="F7" i="100"/>
  <c r="E7" i="100"/>
  <c r="D7" i="100"/>
  <c r="C7" i="100"/>
  <c r="B7" i="100"/>
  <c r="O5" i="100"/>
  <c r="N5" i="100"/>
  <c r="M5" i="100"/>
  <c r="L5" i="100"/>
  <c r="K5" i="100"/>
  <c r="J5" i="100"/>
  <c r="I5" i="100"/>
  <c r="H5" i="100"/>
  <c r="G5" i="100"/>
  <c r="F5" i="100"/>
  <c r="E5" i="100"/>
  <c r="D5" i="100"/>
  <c r="C5" i="100"/>
  <c r="B5" i="100"/>
  <c r="C3" i="100"/>
  <c r="D3" i="100"/>
  <c r="E3" i="100"/>
  <c r="F3" i="100"/>
  <c r="G3" i="100"/>
  <c r="H3" i="100"/>
  <c r="I3" i="100"/>
  <c r="J3" i="100"/>
  <c r="K3" i="100"/>
  <c r="L3" i="100"/>
  <c r="M3" i="100"/>
  <c r="N3" i="100"/>
  <c r="O3" i="100"/>
  <c r="O2" i="100" s="1"/>
  <c r="B3" i="100"/>
  <c r="O9" i="99"/>
  <c r="N9" i="99"/>
  <c r="M9" i="99"/>
  <c r="L9" i="99"/>
  <c r="K9" i="99"/>
  <c r="J9" i="99"/>
  <c r="I9" i="99"/>
  <c r="I8" i="99" s="1"/>
  <c r="H9" i="99"/>
  <c r="G9" i="99"/>
  <c r="F9" i="99"/>
  <c r="E9" i="99"/>
  <c r="D9" i="99"/>
  <c r="C9" i="99"/>
  <c r="B9" i="99"/>
  <c r="O7" i="99"/>
  <c r="N7" i="99"/>
  <c r="M7" i="99"/>
  <c r="L7" i="99"/>
  <c r="K7" i="99"/>
  <c r="J7" i="99"/>
  <c r="I7" i="99"/>
  <c r="H7" i="99"/>
  <c r="H6" i="99" s="1"/>
  <c r="G7" i="99"/>
  <c r="F7" i="99"/>
  <c r="E7" i="99"/>
  <c r="D7" i="99"/>
  <c r="C7" i="99"/>
  <c r="B7" i="99"/>
  <c r="O5" i="99"/>
  <c r="N5" i="99"/>
  <c r="M5" i="99"/>
  <c r="L5" i="99"/>
  <c r="K5" i="99"/>
  <c r="J5" i="99"/>
  <c r="I5" i="99"/>
  <c r="H5" i="99"/>
  <c r="G5" i="99"/>
  <c r="F5" i="99"/>
  <c r="E5" i="99"/>
  <c r="D5" i="99"/>
  <c r="C5" i="99"/>
  <c r="B5" i="99"/>
  <c r="C3" i="99"/>
  <c r="D3" i="99"/>
  <c r="E3" i="99"/>
  <c r="F3" i="99"/>
  <c r="G3" i="99"/>
  <c r="H3" i="99"/>
  <c r="H2" i="99" s="1"/>
  <c r="I3" i="99"/>
  <c r="J3" i="99"/>
  <c r="K3" i="99"/>
  <c r="L3" i="99"/>
  <c r="M3" i="99"/>
  <c r="N3" i="99"/>
  <c r="O3" i="99"/>
  <c r="O2" i="99" s="1"/>
  <c r="B3" i="99"/>
  <c r="O9" i="98"/>
  <c r="N9" i="98"/>
  <c r="M9" i="98"/>
  <c r="L9" i="98"/>
  <c r="K9" i="98"/>
  <c r="J9" i="98"/>
  <c r="I9" i="98"/>
  <c r="H9" i="98"/>
  <c r="H8" i="98" s="1"/>
  <c r="G9" i="98"/>
  <c r="F9" i="98"/>
  <c r="E9" i="98"/>
  <c r="D9" i="98"/>
  <c r="D8" i="98" s="1"/>
  <c r="C9" i="98"/>
  <c r="B9" i="98"/>
  <c r="O7" i="98"/>
  <c r="N7" i="98"/>
  <c r="M7" i="98"/>
  <c r="L7" i="98"/>
  <c r="K7" i="98"/>
  <c r="J7" i="98"/>
  <c r="I7" i="98"/>
  <c r="H7" i="98"/>
  <c r="G7" i="98"/>
  <c r="F7" i="98"/>
  <c r="E7" i="98"/>
  <c r="D7" i="98"/>
  <c r="C7" i="98"/>
  <c r="B7" i="98"/>
  <c r="O5" i="98"/>
  <c r="N5" i="98"/>
  <c r="M5" i="98"/>
  <c r="L5" i="98"/>
  <c r="K5" i="98"/>
  <c r="J5" i="98"/>
  <c r="I5" i="98"/>
  <c r="H5" i="98"/>
  <c r="G5" i="98"/>
  <c r="F5" i="98"/>
  <c r="E5" i="98"/>
  <c r="D5" i="98"/>
  <c r="C5" i="98"/>
  <c r="B5" i="98"/>
  <c r="C3" i="98"/>
  <c r="D3" i="98"/>
  <c r="E3" i="98"/>
  <c r="F3" i="98"/>
  <c r="G3" i="98"/>
  <c r="G2" i="98" s="1"/>
  <c r="H3" i="98"/>
  <c r="I3" i="98"/>
  <c r="J3" i="98"/>
  <c r="J2" i="98" s="1"/>
  <c r="K3" i="98"/>
  <c r="L3" i="98"/>
  <c r="M3" i="98"/>
  <c r="N3" i="98"/>
  <c r="O3" i="98"/>
  <c r="O2" i="98" s="1"/>
  <c r="B3" i="98"/>
  <c r="O8" i="96"/>
  <c r="N8" i="96"/>
  <c r="M8" i="96"/>
  <c r="L8" i="96"/>
  <c r="K8" i="96"/>
  <c r="J8" i="96"/>
  <c r="I8" i="96"/>
  <c r="H8" i="96"/>
  <c r="G8" i="96"/>
  <c r="F8" i="96"/>
  <c r="E8" i="96"/>
  <c r="D8" i="96"/>
  <c r="C8" i="96"/>
  <c r="B8" i="96"/>
  <c r="O6" i="96"/>
  <c r="N6" i="96"/>
  <c r="M6" i="96"/>
  <c r="L6" i="96"/>
  <c r="K6" i="96"/>
  <c r="J6" i="96"/>
  <c r="I6" i="96"/>
  <c r="H6" i="96"/>
  <c r="G6" i="96"/>
  <c r="F6" i="96"/>
  <c r="E6" i="96"/>
  <c r="D6" i="96"/>
  <c r="C6" i="96"/>
  <c r="B6" i="96"/>
  <c r="O4" i="96"/>
  <c r="N4" i="96"/>
  <c r="M4" i="96"/>
  <c r="L4" i="96"/>
  <c r="K4" i="96"/>
  <c r="J4" i="96"/>
  <c r="I4" i="96"/>
  <c r="H4" i="96"/>
  <c r="G4" i="96"/>
  <c r="F4" i="96"/>
  <c r="E4" i="96"/>
  <c r="D4" i="96"/>
  <c r="C4" i="96"/>
  <c r="B4" i="96"/>
  <c r="O2" i="96"/>
  <c r="N2" i="96"/>
  <c r="M2" i="96"/>
  <c r="L2" i="96"/>
  <c r="K2" i="96"/>
  <c r="J2" i="96"/>
  <c r="I2" i="96"/>
  <c r="H2" i="96"/>
  <c r="G2" i="96"/>
  <c r="F2" i="96"/>
  <c r="E2" i="96"/>
  <c r="D2" i="96"/>
  <c r="C2" i="96"/>
  <c r="B2" i="96"/>
  <c r="O8" i="95"/>
  <c r="N8" i="95"/>
  <c r="M8" i="95"/>
  <c r="L8" i="95"/>
  <c r="K8" i="95"/>
  <c r="J8" i="95"/>
  <c r="I8" i="95"/>
  <c r="H8" i="95"/>
  <c r="G8" i="95"/>
  <c r="F8" i="95"/>
  <c r="E8" i="95"/>
  <c r="D8" i="95"/>
  <c r="C8" i="95"/>
  <c r="B8" i="95"/>
  <c r="O6" i="95"/>
  <c r="N6" i="95"/>
  <c r="M6" i="95"/>
  <c r="L6" i="95"/>
  <c r="K6" i="95"/>
  <c r="J6" i="95"/>
  <c r="I6" i="95"/>
  <c r="H6" i="95"/>
  <c r="G6" i="95"/>
  <c r="F6" i="95"/>
  <c r="E6" i="95"/>
  <c r="D6" i="95"/>
  <c r="C6" i="95"/>
  <c r="B6" i="95"/>
  <c r="O4" i="95"/>
  <c r="N4" i="95"/>
  <c r="M4" i="95"/>
  <c r="L4" i="95"/>
  <c r="K4" i="95"/>
  <c r="J4" i="95"/>
  <c r="I4" i="95"/>
  <c r="H4" i="95"/>
  <c r="G4" i="95"/>
  <c r="F4" i="95"/>
  <c r="E4" i="95"/>
  <c r="D4" i="95"/>
  <c r="C4" i="95"/>
  <c r="B4" i="95"/>
  <c r="O2" i="95"/>
  <c r="N2" i="95"/>
  <c r="M2" i="95"/>
  <c r="L2" i="95"/>
  <c r="K2" i="95"/>
  <c r="J2" i="95"/>
  <c r="I2" i="95"/>
  <c r="H2" i="95"/>
  <c r="G2" i="95"/>
  <c r="F2" i="95"/>
  <c r="E2" i="95"/>
  <c r="D2" i="95"/>
  <c r="C2" i="95"/>
  <c r="B2" i="95"/>
  <c r="O8" i="94"/>
  <c r="N8" i="94"/>
  <c r="M8" i="94"/>
  <c r="L8" i="94"/>
  <c r="K8" i="94"/>
  <c r="J8" i="94"/>
  <c r="I8" i="94"/>
  <c r="H8" i="94"/>
  <c r="G8" i="94"/>
  <c r="F8" i="94"/>
  <c r="E8" i="94"/>
  <c r="D8" i="94"/>
  <c r="C8" i="94"/>
  <c r="B8" i="94"/>
  <c r="O6" i="94"/>
  <c r="N6" i="94"/>
  <c r="M6" i="94"/>
  <c r="L6" i="94"/>
  <c r="K6" i="94"/>
  <c r="J6" i="94"/>
  <c r="I6" i="94"/>
  <c r="H6" i="94"/>
  <c r="G6" i="94"/>
  <c r="F6" i="94"/>
  <c r="E6" i="94"/>
  <c r="D6" i="94"/>
  <c r="C6" i="94"/>
  <c r="B6" i="94"/>
  <c r="O4" i="94"/>
  <c r="N4" i="94"/>
  <c r="M4" i="94"/>
  <c r="L4" i="94"/>
  <c r="K4" i="94"/>
  <c r="J4" i="94"/>
  <c r="I4" i="94"/>
  <c r="H4" i="94"/>
  <c r="G4" i="94"/>
  <c r="F4" i="94"/>
  <c r="E4" i="94"/>
  <c r="D4" i="94"/>
  <c r="C4" i="94"/>
  <c r="B4" i="94"/>
  <c r="O2" i="94"/>
  <c r="N2" i="94"/>
  <c r="M2" i="94"/>
  <c r="L2" i="94"/>
  <c r="K2" i="94"/>
  <c r="J2" i="94"/>
  <c r="I2" i="94"/>
  <c r="H2" i="94"/>
  <c r="G2" i="94"/>
  <c r="F2" i="94"/>
  <c r="E2" i="94"/>
  <c r="D2" i="94"/>
  <c r="C2" i="94"/>
  <c r="B2" i="94"/>
  <c r="O8" i="93"/>
  <c r="N8" i="93"/>
  <c r="M8" i="93"/>
  <c r="L8" i="93"/>
  <c r="K8" i="93"/>
  <c r="J8" i="93"/>
  <c r="I8" i="93"/>
  <c r="H8" i="93"/>
  <c r="G8" i="93"/>
  <c r="F8" i="93"/>
  <c r="E8" i="93"/>
  <c r="D8" i="93"/>
  <c r="C8" i="93"/>
  <c r="B8" i="93"/>
  <c r="O6" i="93"/>
  <c r="N6" i="93"/>
  <c r="M6" i="93"/>
  <c r="L6" i="93"/>
  <c r="K6" i="93"/>
  <c r="J6" i="93"/>
  <c r="I6" i="93"/>
  <c r="H6" i="93"/>
  <c r="G6" i="93"/>
  <c r="F6" i="93"/>
  <c r="E6" i="93"/>
  <c r="D6" i="93"/>
  <c r="C6" i="93"/>
  <c r="B6" i="93"/>
  <c r="O4" i="93"/>
  <c r="N4" i="93"/>
  <c r="M4" i="93"/>
  <c r="L4" i="93"/>
  <c r="K4" i="93"/>
  <c r="J4" i="93"/>
  <c r="I4" i="93"/>
  <c r="H4" i="93"/>
  <c r="G4" i="93"/>
  <c r="F4" i="93"/>
  <c r="E4" i="93"/>
  <c r="D4" i="93"/>
  <c r="C4" i="93"/>
  <c r="B4" i="93"/>
  <c r="O2" i="93"/>
  <c r="N2" i="93"/>
  <c r="M2" i="93"/>
  <c r="L2" i="93"/>
  <c r="K2" i="93"/>
  <c r="J2" i="93"/>
  <c r="I2" i="93"/>
  <c r="H2" i="93"/>
  <c r="G2" i="93"/>
  <c r="F2" i="93"/>
  <c r="E2" i="93"/>
  <c r="D2" i="93"/>
  <c r="C2" i="93"/>
  <c r="B2" i="93"/>
  <c r="O8" i="90"/>
  <c r="N8" i="90"/>
  <c r="M8" i="90"/>
  <c r="L8" i="90"/>
  <c r="K8" i="90"/>
  <c r="J8" i="90"/>
  <c r="I8" i="90"/>
  <c r="H8" i="90"/>
  <c r="G8" i="90"/>
  <c r="F8" i="90"/>
  <c r="E8" i="90"/>
  <c r="D8" i="90"/>
  <c r="C8" i="90"/>
  <c r="B8" i="90"/>
  <c r="O6" i="90"/>
  <c r="N6" i="90"/>
  <c r="M6" i="90"/>
  <c r="L6" i="90"/>
  <c r="K6" i="90"/>
  <c r="J6" i="90"/>
  <c r="I6" i="90"/>
  <c r="H6" i="90"/>
  <c r="G6" i="90"/>
  <c r="F6" i="90"/>
  <c r="E6" i="90"/>
  <c r="D6" i="90"/>
  <c r="C6" i="90"/>
  <c r="B6" i="90"/>
  <c r="O4" i="90"/>
  <c r="N4" i="90"/>
  <c r="M4" i="90"/>
  <c r="L4" i="90"/>
  <c r="K4" i="90"/>
  <c r="J4" i="90"/>
  <c r="I4" i="90"/>
  <c r="H4" i="90"/>
  <c r="G4" i="90"/>
  <c r="F4" i="90"/>
  <c r="E4" i="90"/>
  <c r="D4" i="90"/>
  <c r="C4" i="90"/>
  <c r="B4" i="90"/>
  <c r="O2" i="90"/>
  <c r="N2" i="90"/>
  <c r="M2" i="90"/>
  <c r="L2" i="90"/>
  <c r="K2" i="90"/>
  <c r="J2" i="90"/>
  <c r="I2" i="90"/>
  <c r="H2" i="90"/>
  <c r="G2" i="90"/>
  <c r="F2" i="90"/>
  <c r="E2" i="90"/>
  <c r="D2" i="90"/>
  <c r="C2" i="90"/>
  <c r="B2" i="90"/>
  <c r="O8" i="101"/>
  <c r="N8" i="101"/>
  <c r="M8" i="101"/>
  <c r="L8" i="101"/>
  <c r="K8" i="101"/>
  <c r="J8" i="101"/>
  <c r="I8" i="101"/>
  <c r="H8" i="101"/>
  <c r="G8" i="101"/>
  <c r="F8" i="101"/>
  <c r="E8" i="101"/>
  <c r="D8" i="101"/>
  <c r="C8" i="101"/>
  <c r="B8" i="101"/>
  <c r="O6" i="101"/>
  <c r="N6" i="101"/>
  <c r="M6" i="101"/>
  <c r="L6" i="101"/>
  <c r="K6" i="101"/>
  <c r="J6" i="101"/>
  <c r="I6" i="101"/>
  <c r="H6" i="101"/>
  <c r="G6" i="101"/>
  <c r="F6" i="101"/>
  <c r="E6" i="101"/>
  <c r="D6" i="101"/>
  <c r="C6" i="101"/>
  <c r="B6" i="101"/>
  <c r="O4" i="101"/>
  <c r="N4" i="101"/>
  <c r="M4" i="101"/>
  <c r="L4" i="101"/>
  <c r="K4" i="101"/>
  <c r="J4" i="101"/>
  <c r="I4" i="101"/>
  <c r="H4" i="101"/>
  <c r="G4" i="101"/>
  <c r="F4" i="101"/>
  <c r="E4" i="101"/>
  <c r="D4" i="101"/>
  <c r="C4" i="101"/>
  <c r="B4" i="101"/>
  <c r="O2" i="101"/>
  <c r="N2" i="101"/>
  <c r="M2" i="101"/>
  <c r="K2" i="101"/>
  <c r="J2" i="101"/>
  <c r="I2" i="101"/>
  <c r="H2" i="101"/>
  <c r="G2" i="101"/>
  <c r="F2" i="101"/>
  <c r="E2" i="101"/>
  <c r="C2" i="101"/>
  <c r="B2" i="101"/>
  <c r="O8" i="100"/>
  <c r="N8" i="100"/>
  <c r="M8" i="100"/>
  <c r="L8" i="100"/>
  <c r="K8" i="100"/>
  <c r="J8" i="100"/>
  <c r="I8" i="100"/>
  <c r="H8" i="100"/>
  <c r="G8" i="100"/>
  <c r="F8" i="100"/>
  <c r="E8" i="100"/>
  <c r="D8" i="100"/>
  <c r="C8" i="100"/>
  <c r="B8" i="100"/>
  <c r="O6" i="100"/>
  <c r="N6" i="100"/>
  <c r="M6" i="100"/>
  <c r="L6" i="100"/>
  <c r="K6" i="100"/>
  <c r="J6" i="100"/>
  <c r="I6" i="100"/>
  <c r="H6" i="100"/>
  <c r="G6" i="100"/>
  <c r="F6" i="100"/>
  <c r="E6" i="100"/>
  <c r="D6" i="100"/>
  <c r="C6" i="100"/>
  <c r="B6" i="100"/>
  <c r="O4" i="100"/>
  <c r="N4" i="100"/>
  <c r="M4" i="100"/>
  <c r="L4" i="100"/>
  <c r="K4" i="100"/>
  <c r="J4" i="100"/>
  <c r="I4" i="100"/>
  <c r="H4" i="100"/>
  <c r="G4" i="100"/>
  <c r="F4" i="100"/>
  <c r="E4" i="100"/>
  <c r="D4" i="100"/>
  <c r="C4" i="100"/>
  <c r="B4" i="100"/>
  <c r="N2" i="100"/>
  <c r="M2" i="100"/>
  <c r="L2" i="100"/>
  <c r="K2" i="100"/>
  <c r="J2" i="100"/>
  <c r="I2" i="100"/>
  <c r="H2" i="100"/>
  <c r="G2" i="100"/>
  <c r="F2" i="100"/>
  <c r="E2" i="100"/>
  <c r="D2" i="100"/>
  <c r="C2" i="100"/>
  <c r="B2" i="100"/>
  <c r="O8" i="99"/>
  <c r="N8" i="99"/>
  <c r="M8" i="99"/>
  <c r="L8" i="99"/>
  <c r="K8" i="99"/>
  <c r="J8" i="99"/>
  <c r="H8" i="99"/>
  <c r="G8" i="99"/>
  <c r="F8" i="99"/>
  <c r="E8" i="99"/>
  <c r="D8" i="99"/>
  <c r="C8" i="99"/>
  <c r="B8" i="99"/>
  <c r="O6" i="99"/>
  <c r="N6" i="99"/>
  <c r="M6" i="99"/>
  <c r="L6" i="99"/>
  <c r="K6" i="99"/>
  <c r="J6" i="99"/>
  <c r="I6" i="99"/>
  <c r="G6" i="99"/>
  <c r="F6" i="99"/>
  <c r="E6" i="99"/>
  <c r="D6" i="99"/>
  <c r="C6" i="99"/>
  <c r="B6" i="99"/>
  <c r="O4" i="99"/>
  <c r="N4" i="99"/>
  <c r="M4" i="99"/>
  <c r="L4" i="99"/>
  <c r="K4" i="99"/>
  <c r="J4" i="99"/>
  <c r="I4" i="99"/>
  <c r="H4" i="99"/>
  <c r="G4" i="99"/>
  <c r="F4" i="99"/>
  <c r="E4" i="99"/>
  <c r="D4" i="99"/>
  <c r="C4" i="99"/>
  <c r="B4" i="99"/>
  <c r="N2" i="99"/>
  <c r="M2" i="99"/>
  <c r="L2" i="99"/>
  <c r="K2" i="99"/>
  <c r="J2" i="99"/>
  <c r="I2" i="99"/>
  <c r="G2" i="99"/>
  <c r="F2" i="99"/>
  <c r="E2" i="99"/>
  <c r="D2" i="99"/>
  <c r="C2" i="99"/>
  <c r="B2" i="99"/>
  <c r="O8" i="98"/>
  <c r="N8" i="98"/>
  <c r="M8" i="98"/>
  <c r="L8" i="98"/>
  <c r="K8" i="98"/>
  <c r="J8" i="98"/>
  <c r="I8" i="98"/>
  <c r="G8" i="98"/>
  <c r="F8" i="98"/>
  <c r="E8" i="98"/>
  <c r="C8" i="98"/>
  <c r="B8" i="98"/>
  <c r="O6" i="98"/>
  <c r="N6" i="98"/>
  <c r="M6" i="98"/>
  <c r="L6" i="98"/>
  <c r="K6" i="98"/>
  <c r="J6" i="98"/>
  <c r="I6" i="98"/>
  <c r="H6" i="98"/>
  <c r="G6" i="98"/>
  <c r="F6" i="98"/>
  <c r="E6" i="98"/>
  <c r="D6" i="98"/>
  <c r="C6" i="98"/>
  <c r="B6" i="98"/>
  <c r="O4" i="98"/>
  <c r="N4" i="98"/>
  <c r="M4" i="98"/>
  <c r="L4" i="98"/>
  <c r="K4" i="98"/>
  <c r="J4" i="98"/>
  <c r="I4" i="98"/>
  <c r="H4" i="98"/>
  <c r="G4" i="98"/>
  <c r="F4" i="98"/>
  <c r="E4" i="98"/>
  <c r="D4" i="98"/>
  <c r="C4" i="98"/>
  <c r="B4" i="98"/>
  <c r="N2" i="98"/>
  <c r="M2" i="98"/>
  <c r="L2" i="98"/>
  <c r="K2" i="98"/>
  <c r="I2" i="98"/>
  <c r="H2" i="98"/>
  <c r="F2" i="98"/>
  <c r="E2" i="98"/>
  <c r="D2" i="98"/>
  <c r="C2" i="98"/>
  <c r="B2" i="98"/>
  <c r="O8" i="97"/>
  <c r="N8" i="97"/>
  <c r="M8" i="97"/>
  <c r="L8" i="97"/>
  <c r="K8" i="97"/>
  <c r="J8" i="97"/>
  <c r="I8" i="97"/>
  <c r="H8" i="97"/>
  <c r="G8" i="97"/>
  <c r="F8" i="97"/>
  <c r="E8" i="97"/>
  <c r="D8" i="97"/>
  <c r="C8" i="97"/>
  <c r="B8" i="97"/>
  <c r="O6" i="97"/>
  <c r="N6" i="97"/>
  <c r="M6" i="97"/>
  <c r="L6" i="97"/>
  <c r="K6" i="97"/>
  <c r="J6" i="97"/>
  <c r="I6" i="97"/>
  <c r="H6" i="97"/>
  <c r="G6" i="97"/>
  <c r="F6" i="97"/>
  <c r="E6" i="97"/>
  <c r="D6" i="97"/>
  <c r="C6" i="97"/>
  <c r="B6" i="97"/>
  <c r="O4" i="97"/>
  <c r="N4" i="97"/>
  <c r="M4" i="97"/>
  <c r="L4" i="97"/>
  <c r="K4" i="97"/>
  <c r="J4" i="97"/>
  <c r="I4" i="97"/>
  <c r="H4" i="97"/>
  <c r="G4" i="97"/>
  <c r="F4" i="97"/>
  <c r="E4" i="97"/>
  <c r="D4" i="97"/>
  <c r="C4" i="97"/>
  <c r="B4" i="97"/>
  <c r="C2" i="97"/>
  <c r="D2" i="97"/>
  <c r="E2" i="97"/>
  <c r="F2" i="97"/>
  <c r="G2" i="97"/>
  <c r="H2" i="97"/>
  <c r="I2" i="97"/>
  <c r="J2" i="97"/>
  <c r="K2" i="97"/>
  <c r="L2" i="97"/>
  <c r="M2" i="97"/>
  <c r="N2" i="97"/>
  <c r="O2" i="97"/>
  <c r="B2" i="97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</calcChain>
</file>

<file path=xl/sharedStrings.xml><?xml version="1.0" encoding="utf-8"?>
<sst xmlns="http://schemas.openxmlformats.org/spreadsheetml/2006/main" count="383" uniqueCount="38">
  <si>
    <t>Grade 01</t>
  </si>
  <si>
    <t>Grade 02</t>
  </si>
  <si>
    <t>Grade 03</t>
  </si>
  <si>
    <t>Grade 04</t>
  </si>
  <si>
    <t>Grade 05</t>
  </si>
  <si>
    <t>Grade 06</t>
  </si>
  <si>
    <t>Grade 07</t>
  </si>
  <si>
    <t>Grade 08</t>
  </si>
  <si>
    <t>Grade 09</t>
  </si>
  <si>
    <t>Grade 10</t>
  </si>
  <si>
    <t>Grade 11</t>
  </si>
  <si>
    <t>Grade 12</t>
  </si>
  <si>
    <t>Grade 13</t>
  </si>
  <si>
    <t>Grade 14</t>
  </si>
  <si>
    <t>Grade 15</t>
  </si>
  <si>
    <t>Grade 16</t>
  </si>
  <si>
    <t>Grade 17</t>
  </si>
  <si>
    <t>Grade 18</t>
  </si>
  <si>
    <t>Grade 19</t>
  </si>
  <si>
    <t>Grade 20</t>
  </si>
  <si>
    <t>Grade 21</t>
  </si>
  <si>
    <t>Grade 22</t>
  </si>
  <si>
    <t>14</t>
  </si>
  <si>
    <t>12</t>
  </si>
  <si>
    <t>13</t>
  </si>
  <si>
    <t>11</t>
  </si>
  <si>
    <t>10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</si>
  <si>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</si>
  <si>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</si>
  <si>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</si>
  <si>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</si>
  <si>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</si>
  <si>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</si>
  <si>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</si>
  <si>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</si>
  <si>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</si>
  <si>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Grade 3A</t>
  </si>
  <si>
    <t>Unit B FY 27 2% (Jan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</si>
</sst>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1" fontId="2" fillId="0" borderId="1" xfId="1" applyNumberFormat="1" applyFont="1" applyBorder="1"/>
    <xf numFmtId="164" fontId="2" fillId="0" borderId="3" xfId="1" applyNumberFormat="1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164" fontId="2" fillId="2" borderId="4" xfId="1" applyNumberFormat="1" applyFont="1" applyFill="1" applyBorder="1"/>
    <xf numFmtId="164" fontId="2" fillId="2" borderId="7" xfId="1" applyNumberFormat="1" applyFont="1" applyFill="1" applyBorder="1"/>
    <xf numFmtId="164" fontId="2" fillId="2" borderId="8" xfId="1" applyNumberFormat="1" applyFont="1" applyFill="1" applyBorder="1"/>
    <xf numFmtId="1" fontId="2" fillId="0" borderId="2" xfId="1" applyNumberFormat="1" applyFont="1" applyBorder="1" applyAlignment="1">
      <alignment horizontal="center" vertical="center"/>
    </xf>
    <xf numFmtId="164" fontId="3" fillId="0" borderId="3" xfId="0" applyNumberFormat="1" applyFont="1" applyBorder="1"/>
    <xf numFmtId="44" fontId="5" fillId="0" borderId="1" xfId="2" applyFont="1" applyBorder="1" applyAlignment="1">
      <alignment horizontal="center" vertical="center"/>
    </xf>
    <xf numFmtId="44" fontId="2" fillId="3" borderId="1" xfId="2" applyFont="1" applyFill="1" applyBorder="1" applyAlignment="1">
      <alignment horizontal="center"/>
    </xf>
    <xf numFmtId="164" fontId="2" fillId="3" borderId="3" xfId="1" applyNumberFormat="1" applyFont="1" applyFill="1" applyBorder="1"/>
    <xf numFmtId="1" fontId="5" fillId="0" borderId="9" xfId="1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center" vertical="center"/>
    </xf>
    <xf numFmtId="164" fontId="2" fillId="3" borderId="13" xfId="1" applyNumberFormat="1" applyFont="1" applyFill="1" applyBorder="1"/>
    <xf numFmtId="164" fontId="2" fillId="3" borderId="14" xfId="1" applyNumberFormat="1" applyFont="1" applyFill="1" applyBorder="1"/>
    <xf numFmtId="164" fontId="3" fillId="0" borderId="13" xfId="0" applyNumberFormat="1" applyFont="1" applyBorder="1"/>
    <xf numFmtId="164" fontId="3" fillId="0" borderId="14" xfId="0" applyNumberFormat="1" applyFont="1" applyBorder="1"/>
    <xf numFmtId="164" fontId="3" fillId="0" borderId="15" xfId="0" applyNumberFormat="1" applyFont="1" applyBorder="1"/>
    <xf numFmtId="164" fontId="3" fillId="0" borderId="5" xfId="0" applyNumberFormat="1" applyFont="1" applyBorder="1"/>
    <xf numFmtId="164" fontId="3" fillId="0" borderId="16" xfId="0" applyNumberFormat="1" applyFont="1" applyBorder="1"/>
    <xf numFmtId="164" fontId="3" fillId="0" borderId="17" xfId="0" applyNumberFormat="1" applyFont="1" applyBorder="1"/>
    <xf numFmtId="164" fontId="3" fillId="0" borderId="10" xfId="0" applyNumberFormat="1" applyFont="1" applyBorder="1"/>
    <xf numFmtId="44" fontId="0" fillId="0" borderId="0" xfId="2" applyFont="1"/>
    <xf numFmtId="44" fontId="3" fillId="0" borderId="0" xfId="2" applyFont="1"/>
    <xf numFmtId="44" fontId="3" fillId="0" borderId="18" xfId="2" applyFont="1" applyBorder="1"/>
    <xf numFmtId="44" fontId="3" fillId="0" borderId="7" xfId="2" applyFont="1" applyBorder="1"/>
    <xf numFmtId="44" fontId="0" fillId="0" borderId="7" xfId="2" applyFont="1" applyBorder="1"/>
    <xf numFmtId="2" fontId="2" fillId="0" borderId="3" xfId="1" applyNumberFormat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D5A40-1E6A-4864-9672-53056AE9550C}">
  <sheetPr>
    <tabColor theme="9" tint="0.79998168889431442"/>
    <pageSetUpPr fitToPage="1"/>
  </sheetPr>
  <dimension ref="A1:O20"/>
  <sheetViews>
    <sheetView tabSelected="1" view="pageLayout" topLeftCell="J1" zoomScaleNormal="100" workbookViewId="0">
      <selection activeCell="F20" sqref="F20"/>
    </sheetView>
  </sheetViews>
  <sheetFormatPr defaultColWidth="9.265625" defaultRowHeight="14.25" x14ac:dyDescent="0.45"/>
  <cols>
    <col min="1" max="1" width="9.1328125" bestFit="1" customWidth="1"/>
    <col min="2" max="15" width="12.59765625" bestFit="1" customWidth="1"/>
  </cols>
  <sheetData>
    <row r="1" spans="1:15" x14ac:dyDescent="0.45">
      <c r="A1" s="1"/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26</v>
      </c>
      <c r="L1" s="10" t="s">
        <v>25</v>
      </c>
      <c r="M1" s="10" t="s">
        <v>23</v>
      </c>
      <c r="N1" s="10" t="s">
        <v>24</v>
      </c>
      <c r="O1" s="10" t="s">
        <v>22</v>
      </c>
    </row>
    <row r="2" spans="1:15" x14ac:dyDescent="0.45">
      <c r="A2" s="30" t="s">
        <v>0</v>
      </c>
      <c r="B2" s="11">
        <f>B3/26</f>
        <v>2748.2048</v>
      </c>
      <c r="C2" s="11">
        <f t="shared" ref="C2:O2" si="0">C3/26</f>
        <v>2830.6048000000005</v>
      </c>
      <c r="D2" s="11">
        <f t="shared" si="0"/>
        <v>2920.2972000000004</v>
      </c>
      <c r="E2" s="11">
        <f t="shared" si="0"/>
        <v>3007.9296000000004</v>
      </c>
      <c r="F2" s="11">
        <f t="shared" si="0"/>
        <v>3098.1575999999995</v>
      </c>
      <c r="G2" s="11">
        <f t="shared" si="0"/>
        <v>3201.4460000000004</v>
      </c>
      <c r="H2" s="11">
        <f t="shared" si="0"/>
        <v>3304.6932000000006</v>
      </c>
      <c r="I2" s="11">
        <f t="shared" si="0"/>
        <v>3413.7496000000006</v>
      </c>
      <c r="J2" s="11">
        <f t="shared" si="0"/>
        <v>3522.7647999999999</v>
      </c>
      <c r="K2" s="11">
        <f t="shared" si="0"/>
        <v>3637.5068000000001</v>
      </c>
      <c r="L2" s="11">
        <f t="shared" si="0"/>
        <v>3746.6456000000003</v>
      </c>
      <c r="M2" s="11">
        <f t="shared" si="0"/>
        <v>3859.0391999999997</v>
      </c>
      <c r="N2" s="11">
        <f t="shared" si="0"/>
        <v>3974.8111999999996</v>
      </c>
      <c r="O2" s="11">
        <f t="shared" si="0"/>
        <v>4094.0439999999999</v>
      </c>
    </row>
    <row r="3" spans="1:15" x14ac:dyDescent="0.45">
      <c r="A3" s="31"/>
      <c r="B3" s="26">
        <v>71453.324800000002</v>
      </c>
      <c r="C3" s="26">
        <v>73595.724800000011</v>
      </c>
      <c r="D3" s="26">
        <v>75927.727200000008</v>
      </c>
      <c r="E3" s="26">
        <v>78206.169600000008</v>
      </c>
      <c r="F3" s="26">
        <v>80552.097599999994</v>
      </c>
      <c r="G3" s="26">
        <v>83237.596000000005</v>
      </c>
      <c r="H3" s="26">
        <v>85922.023200000011</v>
      </c>
      <c r="I3" s="26">
        <v>88757.489600000015</v>
      </c>
      <c r="J3" s="26">
        <v>91591.8848</v>
      </c>
      <c r="K3" s="26">
        <v>94575.176800000001</v>
      </c>
      <c r="L3" s="26">
        <v>97412.785600000003</v>
      </c>
      <c r="M3" s="26">
        <v>100335.0192</v>
      </c>
      <c r="N3" s="26">
        <v>103345.0912</v>
      </c>
      <c r="O3" s="26">
        <v>106445.144</v>
      </c>
    </row>
    <row r="4" spans="1:15" x14ac:dyDescent="0.45">
      <c r="A4" s="30" t="s">
        <v>1</v>
      </c>
      <c r="B4" s="11">
        <f>B5/26</f>
        <v>3059.1824000000001</v>
      </c>
      <c r="C4" s="11">
        <f t="shared" ref="C4:O4" si="1">C5/26</f>
        <v>3167.7856000000002</v>
      </c>
      <c r="D4" s="11">
        <f t="shared" si="1"/>
        <v>3276.4300000000003</v>
      </c>
      <c r="E4" s="11">
        <f t="shared" si="1"/>
        <v>3384.9920000000002</v>
      </c>
      <c r="F4" s="11">
        <f t="shared" si="1"/>
        <v>3493.5952000000002</v>
      </c>
      <c r="G4" s="11">
        <f t="shared" si="1"/>
        <v>3602.2396000000003</v>
      </c>
      <c r="H4" s="11">
        <f t="shared" si="1"/>
        <v>3710.8427999999994</v>
      </c>
      <c r="I4" s="11">
        <f t="shared" si="1"/>
        <v>3822.1651999999999</v>
      </c>
      <c r="J4" s="11">
        <f t="shared" si="1"/>
        <v>3936.8248000000003</v>
      </c>
      <c r="K4" s="11">
        <f t="shared" si="1"/>
        <v>4054.9451999999997</v>
      </c>
      <c r="L4" s="11">
        <f t="shared" si="1"/>
        <v>4176.6088</v>
      </c>
      <c r="M4" s="11">
        <f t="shared" si="1"/>
        <v>4301.8980000000001</v>
      </c>
      <c r="N4" s="11">
        <f t="shared" si="1"/>
        <v>4430.9364000000005</v>
      </c>
      <c r="O4" s="11">
        <f t="shared" si="1"/>
        <v>4563.8888000000006</v>
      </c>
    </row>
    <row r="5" spans="1:15" x14ac:dyDescent="0.45">
      <c r="A5" s="31"/>
      <c r="B5" s="26">
        <v>79538.742400000003</v>
      </c>
      <c r="C5" s="26">
        <v>82362.425600000002</v>
      </c>
      <c r="D5" s="26">
        <v>85187.180000000008</v>
      </c>
      <c r="E5" s="26">
        <v>88009.792000000001</v>
      </c>
      <c r="F5" s="26">
        <v>90833.475200000001</v>
      </c>
      <c r="G5" s="26">
        <v>93658.229600000006</v>
      </c>
      <c r="H5" s="26">
        <v>96481.912799999991</v>
      </c>
      <c r="I5" s="26">
        <v>99376.295199999993</v>
      </c>
      <c r="J5" s="26">
        <v>102357.44480000001</v>
      </c>
      <c r="K5" s="26">
        <v>105428.57519999999</v>
      </c>
      <c r="L5" s="26">
        <v>108591.8288</v>
      </c>
      <c r="M5" s="26">
        <v>111849.34800000001</v>
      </c>
      <c r="N5" s="26">
        <v>115204.34640000001</v>
      </c>
      <c r="O5" s="26">
        <v>118661.10880000002</v>
      </c>
    </row>
    <row r="6" spans="1:15" x14ac:dyDescent="0.45">
      <c r="A6" s="30" t="s">
        <v>2</v>
      </c>
      <c r="B6" s="11">
        <f>B7/26</f>
        <v>3883.9651999999996</v>
      </c>
      <c r="C6" s="11">
        <f t="shared" ref="C6:O6" si="2">C7/26</f>
        <v>4000.4788000000003</v>
      </c>
      <c r="D6" s="11">
        <f t="shared" si="2"/>
        <v>4120.4943999999996</v>
      </c>
      <c r="E6" s="11">
        <f t="shared" si="2"/>
        <v>4244.0944</v>
      </c>
      <c r="F6" s="11">
        <f t="shared" si="2"/>
        <v>4371.4435999999996</v>
      </c>
      <c r="G6" s="11">
        <f t="shared" si="2"/>
        <v>4502.5420000000004</v>
      </c>
      <c r="H6" s="11">
        <f t="shared" si="2"/>
        <v>4637.6368000000002</v>
      </c>
      <c r="I6" s="11">
        <f t="shared" si="2"/>
        <v>4776.7692000000006</v>
      </c>
      <c r="J6" s="11">
        <f t="shared" si="2"/>
        <v>4920.0627999999997</v>
      </c>
      <c r="K6" s="11">
        <f t="shared" si="2"/>
        <v>5067.6824000000006</v>
      </c>
      <c r="L6" s="11">
        <f t="shared" si="2"/>
        <v>5219.7103999999999</v>
      </c>
      <c r="M6" s="11">
        <f t="shared" si="2"/>
        <v>5376.3116</v>
      </c>
      <c r="N6" s="11">
        <f t="shared" si="2"/>
        <v>5537.6096000000007</v>
      </c>
      <c r="O6" s="11">
        <f t="shared" si="2"/>
        <v>5703.728000000001</v>
      </c>
    </row>
    <row r="7" spans="1:15" x14ac:dyDescent="0.45">
      <c r="A7" s="31"/>
      <c r="B7" s="26">
        <v>100983.0952</v>
      </c>
      <c r="C7" s="26">
        <v>104012.44880000001</v>
      </c>
      <c r="D7" s="26">
        <v>107132.8544</v>
      </c>
      <c r="E7" s="26">
        <v>110346.4544</v>
      </c>
      <c r="F7" s="26">
        <v>113657.5336</v>
      </c>
      <c r="G7" s="26">
        <v>117066.092</v>
      </c>
      <c r="H7" s="26">
        <v>120578.55680000001</v>
      </c>
      <c r="I7" s="26">
        <v>124195.99920000001</v>
      </c>
      <c r="J7" s="26">
        <v>127921.63279999999</v>
      </c>
      <c r="K7" s="26">
        <v>131759.74240000002</v>
      </c>
      <c r="L7" s="26">
        <v>135712.47039999999</v>
      </c>
      <c r="M7" s="26">
        <v>139784.10159999999</v>
      </c>
      <c r="N7" s="26">
        <v>143977.84960000002</v>
      </c>
      <c r="O7" s="26">
        <v>148296.92800000001</v>
      </c>
    </row>
    <row r="8" spans="1:15" x14ac:dyDescent="0.45">
      <c r="A8" s="30" t="s">
        <v>36</v>
      </c>
      <c r="B8" s="11">
        <f>B9/26</f>
        <v>3942.2219999999998</v>
      </c>
      <c r="C8" s="11">
        <f t="shared" ref="C8:O8" si="3">C9/26</f>
        <v>4060.4659999999999</v>
      </c>
      <c r="D8" s="11">
        <f t="shared" si="3"/>
        <v>4182.2943999999998</v>
      </c>
      <c r="E8" s="11">
        <f t="shared" si="3"/>
        <v>4307.7484000000004</v>
      </c>
      <c r="F8" s="11">
        <f t="shared" si="3"/>
        <v>4436.9928</v>
      </c>
      <c r="G8" s="11">
        <f t="shared" si="3"/>
        <v>4570.1099999999997</v>
      </c>
      <c r="H8" s="11">
        <f t="shared" si="3"/>
        <v>4707.2235999999994</v>
      </c>
      <c r="I8" s="11">
        <f t="shared" si="3"/>
        <v>4848.4160000000002</v>
      </c>
      <c r="J8" s="11">
        <f t="shared" si="3"/>
        <v>4993.8519999999999</v>
      </c>
      <c r="K8" s="11">
        <f t="shared" si="3"/>
        <v>5143.6964000000007</v>
      </c>
      <c r="L8" s="11">
        <f t="shared" si="3"/>
        <v>5297.9903999999997</v>
      </c>
      <c r="M8" s="11">
        <f t="shared" si="3"/>
        <v>5456.9400000000005</v>
      </c>
      <c r="N8" s="11">
        <f t="shared" si="3"/>
        <v>5620.6687999999995</v>
      </c>
      <c r="O8" s="11">
        <f t="shared" si="3"/>
        <v>5789.2592000000004</v>
      </c>
    </row>
    <row r="9" spans="1:15" x14ac:dyDescent="0.45">
      <c r="A9" s="31"/>
      <c r="B9" s="27">
        <v>102497.772</v>
      </c>
      <c r="C9" s="27">
        <v>105572.11599999999</v>
      </c>
      <c r="D9" s="27">
        <v>108739.6544</v>
      </c>
      <c r="E9" s="27">
        <v>112001.4584</v>
      </c>
      <c r="F9" s="27">
        <v>115361.8128</v>
      </c>
      <c r="G9" s="27">
        <v>118822.86</v>
      </c>
      <c r="H9" s="27">
        <v>122387.81359999999</v>
      </c>
      <c r="I9" s="27">
        <v>126058.81600000001</v>
      </c>
      <c r="J9" s="27">
        <v>129840.152</v>
      </c>
      <c r="K9" s="27">
        <v>133736.10640000002</v>
      </c>
      <c r="L9" s="27">
        <v>137747.75039999999</v>
      </c>
      <c r="M9" s="27">
        <v>141880.44</v>
      </c>
      <c r="N9" s="27">
        <v>146137.38879999999</v>
      </c>
      <c r="O9" s="27">
        <v>150520.73920000001</v>
      </c>
    </row>
    <row r="20" spans="6:6" x14ac:dyDescent="0.45">
      <c r="F20" t="s">
        <v>37</v>
      </c>
    </row>
  </sheetData>
  <mergeCells count="4">
    <mergeCell ref="A2:A3"/>
    <mergeCell ref="A4:A5"/>
    <mergeCell ref="A6:A7"/>
    <mergeCell ref="A8:A9"/>
  </mergeCells>
  <pageMargins left="0.7" right="0.7" top="0.75" bottom="0.75" header="0.3" footer="0.3"/>
  <pageSetup scale="65" fitToHeight="0" orientation="landscape" r:id="rId1"/>
  <headerFooter>
    <oddHeader>&amp;C&amp;"-,Bold"Unit D - ITTA Sal Admin Plan
FY 25 - 3% (Jan 2025)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B903-5DA1-453F-AEA3-40D55575D7E5}">
  <sheetPr>
    <tabColor theme="8" tint="0.79998168889431442"/>
    <pageSetUpPr fitToPage="1"/>
  </sheetPr>
  <dimension ref="A1:O9"/>
  <sheetViews>
    <sheetView view="pageLayout" zoomScaleNormal="100" workbookViewId="0">
      <selection activeCell="O9" sqref="O9"/>
    </sheetView>
  </sheetViews>
  <sheetFormatPr defaultColWidth="9.265625" defaultRowHeight="14.25" x14ac:dyDescent="0.45"/>
  <cols>
    <col min="1" max="1" width="9.1328125" bestFit="1" customWidth="1"/>
    <col min="2" max="15" width="12.59765625" bestFit="1" customWidth="1"/>
  </cols>
  <sheetData>
    <row r="1" spans="1:15" x14ac:dyDescent="0.45">
      <c r="A1" s="1"/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26</v>
      </c>
      <c r="L1" s="10" t="s">
        <v>25</v>
      </c>
      <c r="M1" s="10" t="s">
        <v>23</v>
      </c>
      <c r="N1" s="10" t="s">
        <v>24</v>
      </c>
      <c r="O1" s="10" t="s">
        <v>22</v>
      </c>
    </row>
    <row r="2" spans="1:15" x14ac:dyDescent="0.45">
      <c r="A2" s="30" t="s">
        <v>0</v>
      </c>
      <c r="B2" s="11">
        <f>B3/26</f>
        <v>2888.0056390769287</v>
      </c>
      <c r="C2" s="11">
        <f t="shared" ref="C2:O2" si="0">C3/26</f>
        <v>2975.4142008612475</v>
      </c>
      <c r="D2" s="11">
        <f t="shared" si="0"/>
        <v>3065.6323235600644</v>
      </c>
      <c r="E2" s="11">
        <f t="shared" si="0"/>
        <v>3158.8829881983361</v>
      </c>
      <c r="F2" s="11">
        <f t="shared" si="0"/>
        <v>3258.0649481005439</v>
      </c>
      <c r="G2" s="11">
        <f t="shared" si="0"/>
        <v>3363.4011842916484</v>
      </c>
      <c r="H2" s="11">
        <f t="shared" si="0"/>
        <v>3471.9929434471683</v>
      </c>
      <c r="I2" s="11">
        <f t="shared" si="0"/>
        <v>3584.2415914120329</v>
      </c>
      <c r="J2" s="11">
        <f t="shared" si="0"/>
        <v>3700.0579357762567</v>
      </c>
      <c r="K2" s="11">
        <f t="shared" si="0"/>
        <v>3819.6203613598091</v>
      </c>
      <c r="L2" s="11">
        <f t="shared" si="0"/>
        <v>3934.232608189247</v>
      </c>
      <c r="M2" s="11">
        <f t="shared" si="0"/>
        <v>4052.2341665980807</v>
      </c>
      <c r="N2" s="11">
        <f t="shared" si="0"/>
        <v>4173.8480176112644</v>
      </c>
      <c r="O2" s="11">
        <f t="shared" si="0"/>
        <v>4299.0295650238095</v>
      </c>
    </row>
    <row r="3" spans="1:15" x14ac:dyDescent="0.45">
      <c r="A3" s="31"/>
      <c r="B3" s="26">
        <f>'Unit D FY 27 2% ITSA (Jul 26)'!B3*1.02</f>
        <v>75088.146616000144</v>
      </c>
      <c r="C3" s="26">
        <f>'Unit D FY 27 2% ITSA (Jul 26)'!C3*1.02</f>
        <v>77360.769222392439</v>
      </c>
      <c r="D3" s="26">
        <f>'Unit D FY 27 2% ITSA (Jul 26)'!D3*1.02</f>
        <v>79706.440412561671</v>
      </c>
      <c r="E3" s="26">
        <f>'Unit D FY 27 2% ITSA (Jul 26)'!E3*1.02</f>
        <v>82130.957693156743</v>
      </c>
      <c r="F3" s="26">
        <f>'Unit D FY 27 2% ITSA (Jul 26)'!F3*1.02</f>
        <v>84709.688650614145</v>
      </c>
      <c r="G3" s="26">
        <f>'Unit D FY 27 2% ITSA (Jul 26)'!G3*1.02</f>
        <v>87448.430791582854</v>
      </c>
      <c r="H3" s="26">
        <f>'Unit D FY 27 2% ITSA (Jul 26)'!H3*1.02</f>
        <v>90271.816529626376</v>
      </c>
      <c r="I3" s="26">
        <f>'Unit D FY 27 2% ITSA (Jul 26)'!I3*1.02</f>
        <v>93190.281376712854</v>
      </c>
      <c r="J3" s="26">
        <f>'Unit D FY 27 2% ITSA (Jul 26)'!J3*1.02</f>
        <v>96201.506330182674</v>
      </c>
      <c r="K3" s="26">
        <f>'Unit D FY 27 2% ITSA (Jul 26)'!K3*1.02</f>
        <v>99310.129395355034</v>
      </c>
      <c r="L3" s="26">
        <f>'Unit D FY 27 2% ITSA (Jul 26)'!L3*1.02</f>
        <v>102290.04781292043</v>
      </c>
      <c r="M3" s="26">
        <f>'Unit D FY 27 2% ITSA (Jul 26)'!M3*1.02</f>
        <v>105358.0883315501</v>
      </c>
      <c r="N3" s="26">
        <f>'Unit D FY 27 2% ITSA (Jul 26)'!N3*1.02</f>
        <v>108520.04845789287</v>
      </c>
      <c r="O3" s="26">
        <f>'Unit D FY 27 2% ITSA (Jul 26)'!O3*1.02</f>
        <v>111774.76869061905</v>
      </c>
    </row>
    <row r="4" spans="1:15" x14ac:dyDescent="0.45">
      <c r="A4" s="30" t="s">
        <v>1</v>
      </c>
      <c r="B4" s="11">
        <f>B5/26</f>
        <v>3154.6463487240972</v>
      </c>
      <c r="C4" s="11">
        <f t="shared" ref="C4:O4" si="1">C5/26</f>
        <v>3255.6567530309762</v>
      </c>
      <c r="D4" s="11">
        <f t="shared" si="1"/>
        <v>3363.0890108567037</v>
      </c>
      <c r="E4" s="11">
        <f t="shared" si="1"/>
        <v>3474.1335612867842</v>
      </c>
      <c r="F4" s="11">
        <f t="shared" si="1"/>
        <v>3588.7458081162249</v>
      </c>
      <c r="G4" s="11">
        <f t="shared" si="1"/>
        <v>3707.1487323699844</v>
      </c>
      <c r="H4" s="11">
        <f t="shared" si="1"/>
        <v>3829.5653150730241</v>
      </c>
      <c r="I4" s="11">
        <f t="shared" si="1"/>
        <v>3955.9509600203528</v>
      </c>
      <c r="J4" s="11">
        <f t="shared" si="1"/>
        <v>4086.394859621952</v>
      </c>
      <c r="K4" s="11">
        <f t="shared" si="1"/>
        <v>4221.2537835177609</v>
      </c>
      <c r="L4" s="11">
        <f t="shared" si="1"/>
        <v>4347.8624094900479</v>
      </c>
      <c r="M4" s="11">
        <f t="shared" si="1"/>
        <v>4478.3063090916485</v>
      </c>
      <c r="N4" s="11">
        <f t="shared" si="1"/>
        <v>4612.6300785275525</v>
      </c>
      <c r="O4" s="11">
        <f t="shared" si="1"/>
        <v>4751.0121026177285</v>
      </c>
    </row>
    <row r="5" spans="1:15" x14ac:dyDescent="0.45">
      <c r="A5" s="31"/>
      <c r="B5" s="26">
        <f>'Unit D FY 27 2% ITSA (Jul 26)'!B5*1.02</f>
        <v>82020.80506682652</v>
      </c>
      <c r="C5" s="26">
        <f>'Unit D FY 27 2% ITSA (Jul 26)'!C5*1.02</f>
        <v>84647.075578805379</v>
      </c>
      <c r="D5" s="26">
        <f>'Unit D FY 27 2% ITSA (Jul 26)'!D5*1.02</f>
        <v>87440.314282274296</v>
      </c>
      <c r="E5" s="26">
        <f>'Unit D FY 27 2% ITSA (Jul 26)'!E5*1.02</f>
        <v>90327.47259345639</v>
      </c>
      <c r="F5" s="26">
        <f>'Unit D FY 27 2% ITSA (Jul 26)'!F5*1.02</f>
        <v>93307.391011021842</v>
      </c>
      <c r="G5" s="26">
        <f>'Unit D FY 27 2% ITSA (Jul 26)'!G5*1.02</f>
        <v>96385.867041619596</v>
      </c>
      <c r="H5" s="26">
        <f>'Unit D FY 27 2% ITSA (Jul 26)'!H5*1.02</f>
        <v>99568.698191898628</v>
      </c>
      <c r="I5" s="26">
        <f>'Unit D FY 27 2% ITSA (Jul 26)'!I5*1.02</f>
        <v>102854.72496052917</v>
      </c>
      <c r="J5" s="26">
        <f>'Unit D FY 27 2% ITSA (Jul 26)'!J5*1.02</f>
        <v>106246.26635017076</v>
      </c>
      <c r="K5" s="26">
        <f>'Unit D FY 27 2% ITSA (Jul 26)'!K5*1.02</f>
        <v>109752.59837146178</v>
      </c>
      <c r="L5" s="26">
        <f>'Unit D FY 27 2% ITSA (Jul 26)'!L5*1.02</f>
        <v>113044.42264674125</v>
      </c>
      <c r="M5" s="26">
        <f>'Unit D FY 27 2% ITSA (Jul 26)'!M5*1.02</f>
        <v>116435.96403638287</v>
      </c>
      <c r="N5" s="26">
        <f>'Unit D FY 27 2% ITSA (Jul 26)'!N5*1.02</f>
        <v>119928.38204171637</v>
      </c>
      <c r="O5" s="26">
        <f>'Unit D FY 27 2% ITSA (Jul 26)'!O5*1.02</f>
        <v>123526.31466806095</v>
      </c>
    </row>
    <row r="6" spans="1:15" x14ac:dyDescent="0.45">
      <c r="A6" s="30" t="s">
        <v>2</v>
      </c>
      <c r="B6" s="11">
        <f>B7/26</f>
        <v>3462.67233660384</v>
      </c>
      <c r="C6" s="11">
        <f t="shared" ref="C6:O6" si="2">C7/26</f>
        <v>3566.5814942352004</v>
      </c>
      <c r="D6" s="11">
        <f t="shared" si="2"/>
        <v>3690.8265213429122</v>
      </c>
      <c r="E6" s="11">
        <f t="shared" si="2"/>
        <v>3810.5227355414409</v>
      </c>
      <c r="F6" s="11">
        <f t="shared" si="2"/>
        <v>3934.0988195742725</v>
      </c>
      <c r="G6" s="11">
        <f t="shared" si="2"/>
        <v>4061.5993696463997</v>
      </c>
      <c r="H6" s="11">
        <f t="shared" si="2"/>
        <v>4193.2027705777928</v>
      </c>
      <c r="I6" s="11">
        <f t="shared" si="2"/>
        <v>4329.2211958033922</v>
      </c>
      <c r="J6" s="11">
        <f t="shared" si="2"/>
        <v>4469.5208567082245</v>
      </c>
      <c r="K6" s="11">
        <f t="shared" si="2"/>
        <v>4614.413926727233</v>
      </c>
      <c r="L6" s="11">
        <f t="shared" si="2"/>
        <v>4752.8405470224006</v>
      </c>
      <c r="M6" s="11">
        <f t="shared" si="2"/>
        <v>4895.4146143818243</v>
      </c>
      <c r="N6" s="11">
        <f t="shared" si="2"/>
        <v>5042.3145136254716</v>
      </c>
      <c r="O6" s="11">
        <f t="shared" si="2"/>
        <v>5193.5402447533452</v>
      </c>
    </row>
    <row r="7" spans="1:15" x14ac:dyDescent="0.45">
      <c r="A7" s="31"/>
      <c r="B7" s="26">
        <f>'Unit D FY 27 2% ITSA (Jul 26)'!B7*1.02</f>
        <v>90029.480751699841</v>
      </c>
      <c r="C7" s="26">
        <f>'Unit D FY 27 2% ITSA (Jul 26)'!C7*1.02</f>
        <v>92731.118850115206</v>
      </c>
      <c r="D7" s="26">
        <f>'Unit D FY 27 2% ITSA (Jul 26)'!D7*1.02</f>
        <v>95961.489554915723</v>
      </c>
      <c r="E7" s="26">
        <f>'Unit D FY 27 2% ITSA (Jul 26)'!E7*1.02</f>
        <v>99073.591124077459</v>
      </c>
      <c r="F7" s="26">
        <f>'Unit D FY 27 2% ITSA (Jul 26)'!F7*1.02</f>
        <v>102286.56930893108</v>
      </c>
      <c r="G7" s="26">
        <f>'Unit D FY 27 2% ITSA (Jul 26)'!G7*1.02</f>
        <v>105601.5836108064</v>
      </c>
      <c r="H7" s="26">
        <f>'Unit D FY 27 2% ITSA (Jul 26)'!H7*1.02</f>
        <v>109023.2720350226</v>
      </c>
      <c r="I7" s="26">
        <f>'Unit D FY 27 2% ITSA (Jul 26)'!I7*1.02</f>
        <v>112559.7510908882</v>
      </c>
      <c r="J7" s="26">
        <f>'Unit D FY 27 2% ITSA (Jul 26)'!J7*1.02</f>
        <v>116207.54227441383</v>
      </c>
      <c r="K7" s="26">
        <f>'Unit D FY 27 2% ITSA (Jul 26)'!K7*1.02</f>
        <v>119974.76209490806</v>
      </c>
      <c r="L7" s="26">
        <f>'Unit D FY 27 2% ITSA (Jul 26)'!L7*1.02</f>
        <v>123573.85422258241</v>
      </c>
      <c r="M7" s="26">
        <f>'Unit D FY 27 2% ITSA (Jul 26)'!M7*1.02</f>
        <v>127280.77997392743</v>
      </c>
      <c r="N7" s="26">
        <f>'Unit D FY 27 2% ITSA (Jul 26)'!N7*1.02</f>
        <v>131100.17735426227</v>
      </c>
      <c r="O7" s="26">
        <f>'Unit D FY 27 2% ITSA (Jul 26)'!O7*1.02</f>
        <v>135032.04636358697</v>
      </c>
    </row>
    <row r="8" spans="1:15" x14ac:dyDescent="0.45">
      <c r="A8" s="30" t="s">
        <v>36</v>
      </c>
      <c r="B8" s="11">
        <f>B9/26</f>
        <v>3514.6269154195206</v>
      </c>
      <c r="C8" s="11">
        <f t="shared" ref="C8:O8" si="3">C9/26</f>
        <v>3620.096940225601</v>
      </c>
      <c r="D8" s="11">
        <f t="shared" si="3"/>
        <v>3746.1704117379845</v>
      </c>
      <c r="E8" s="11">
        <f t="shared" si="3"/>
        <v>3867.695070341184</v>
      </c>
      <c r="F8" s="11">
        <f t="shared" si="3"/>
        <v>3993.0995987786882</v>
      </c>
      <c r="G8" s="11">
        <f t="shared" si="3"/>
        <v>4122.5177856654718</v>
      </c>
      <c r="H8" s="11">
        <f t="shared" si="3"/>
        <v>4256.0834196165124</v>
      </c>
      <c r="I8" s="11">
        <f t="shared" si="3"/>
        <v>4394.1532702717441</v>
      </c>
      <c r="J8" s="11">
        <f t="shared" si="3"/>
        <v>4536.5489528112012</v>
      </c>
      <c r="K8" s="11">
        <f t="shared" si="3"/>
        <v>4683.6272368748159</v>
      </c>
      <c r="L8" s="11">
        <f t="shared" si="3"/>
        <v>4824.1498788046083</v>
      </c>
      <c r="M8" s="11">
        <f t="shared" si="3"/>
        <v>4968.8645640036484</v>
      </c>
      <c r="N8" s="11">
        <f t="shared" si="3"/>
        <v>5117.9496772919038</v>
      </c>
      <c r="O8" s="11">
        <f t="shared" si="3"/>
        <v>5271.4498148743678</v>
      </c>
    </row>
    <row r="9" spans="1:15" x14ac:dyDescent="0.45">
      <c r="A9" s="31"/>
      <c r="B9" s="28">
        <f>'Unit D FY 27 2% ITSA (Jul 26)'!B9*1.02</f>
        <v>91380.299800907538</v>
      </c>
      <c r="C9" s="28">
        <f>'Unit D FY 27 2% ITSA (Jul 26)'!C9*1.02</f>
        <v>94122.520445865623</v>
      </c>
      <c r="D9" s="28">
        <f>'Unit D FY 27 2% ITSA (Jul 26)'!D9*1.02</f>
        <v>97400.430705187595</v>
      </c>
      <c r="E9" s="28">
        <f>'Unit D FY 27 2% ITSA (Jul 26)'!E9*1.02</f>
        <v>100560.07182887079</v>
      </c>
      <c r="F9" s="28">
        <f>'Unit D FY 27 2% ITSA (Jul 26)'!F9*1.02</f>
        <v>103820.58956824589</v>
      </c>
      <c r="G9" s="28">
        <f>'Unit D FY 27 2% ITSA (Jul 26)'!G9*1.02</f>
        <v>107185.46242730228</v>
      </c>
      <c r="H9" s="28">
        <f>'Unit D FY 27 2% ITSA (Jul 26)'!H9*1.02</f>
        <v>110658.16891002932</v>
      </c>
      <c r="I9" s="28">
        <f>'Unit D FY 27 2% ITSA (Jul 26)'!I9*1.02</f>
        <v>114247.98502706536</v>
      </c>
      <c r="J9" s="28">
        <f>'Unit D FY 27 2% ITSA (Jul 26)'!J9*1.02</f>
        <v>117950.27277309123</v>
      </c>
      <c r="K9" s="28">
        <f>'Unit D FY 27 2% ITSA (Jul 26)'!K9*1.02</f>
        <v>121774.30815874522</v>
      </c>
      <c r="L9" s="28">
        <f>'Unit D FY 27 2% ITSA (Jul 26)'!L9*1.02</f>
        <v>125427.89684891982</v>
      </c>
      <c r="M9" s="28">
        <f>'Unit D FY 27 2% ITSA (Jul 26)'!M9*1.02</f>
        <v>129190.47866409486</v>
      </c>
      <c r="N9" s="28">
        <f>'Unit D FY 27 2% ITSA (Jul 26)'!N9*1.02</f>
        <v>133066.6916095895</v>
      </c>
      <c r="O9" s="28">
        <f>'Unit D FY 27 2% ITSA (Jul 26)'!O9*1.02</f>
        <v>137057.69518673356</v>
      </c>
    </row>
  </sheetData>
  <mergeCells count="4">
    <mergeCell ref="A2:A3"/>
    <mergeCell ref="A4:A5"/>
    <mergeCell ref="A6:A7"/>
    <mergeCell ref="A8:A9"/>
  </mergeCells>
  <pageMargins left="0.7" right="0.7" top="0.75" bottom="0.75" header="0.3" footer="0.3"/>
  <pageSetup scale="65" fitToHeight="0" orientation="landscape" r:id="rId1"/>
  <headerFooter>
    <oddHeader>&amp;C&amp;"-,Bold"Unit D - ITSA Sal Admin Plan
FY 27 - 2% (Jan 2027)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BBC5-C031-4EC9-903E-F169F4845214}">
  <sheetPr>
    <tabColor theme="5" tint="0.79998168889431442"/>
    <pageSetUpPr fitToPage="1"/>
  </sheetPr>
  <dimension ref="A1:O45"/>
  <sheetViews>
    <sheetView view="pageLayout" zoomScaleNormal="100" workbookViewId="0">
      <selection activeCell="A42" sqref="A1:XFD1048576"/>
    </sheetView>
  </sheetViews>
  <sheetFormatPr defaultColWidth="9.265625" defaultRowHeight="14.25" x14ac:dyDescent="0.45"/>
  <cols>
    <col min="1" max="1" width="8.1328125" bestFit="1" customWidth="1"/>
    <col min="2" max="5" width="11.1328125" bestFit="1" customWidth="1"/>
    <col min="6" max="14" width="10.86328125" customWidth="1"/>
    <col min="15" max="15" width="11.1328125" bestFit="1" customWidth="1"/>
  </cols>
  <sheetData>
    <row r="1" spans="1:15" x14ac:dyDescent="0.45">
      <c r="A1" s="1"/>
      <c r="B1" s="13" t="s">
        <v>27</v>
      </c>
      <c r="C1" s="14" t="s">
        <v>28</v>
      </c>
      <c r="D1" s="14" t="s">
        <v>29</v>
      </c>
      <c r="E1" s="14" t="s">
        <v>30</v>
      </c>
      <c r="F1" s="14" t="s">
        <v>31</v>
      </c>
      <c r="G1" s="14" t="s">
        <v>32</v>
      </c>
      <c r="H1" s="14" t="s">
        <v>33</v>
      </c>
      <c r="I1" s="14" t="s">
        <v>34</v>
      </c>
      <c r="J1" s="14" t="s">
        <v>35</v>
      </c>
      <c r="K1" s="14" t="s">
        <v>26</v>
      </c>
      <c r="L1" s="14" t="s">
        <v>25</v>
      </c>
      <c r="M1" s="14" t="s">
        <v>23</v>
      </c>
      <c r="N1" s="14" t="s">
        <v>24</v>
      </c>
      <c r="O1" s="15" t="s">
        <v>22</v>
      </c>
    </row>
    <row r="2" spans="1:15" x14ac:dyDescent="0.45">
      <c r="A2" s="32" t="s">
        <v>0</v>
      </c>
      <c r="B2" s="16">
        <v>1658.1145999999999</v>
      </c>
      <c r="C2" s="12">
        <v>1695.7404999999999</v>
      </c>
      <c r="D2" s="12">
        <v>1734.2521999999999</v>
      </c>
      <c r="E2" s="12">
        <v>1773.9380999999998</v>
      </c>
      <c r="F2" s="12">
        <v>1814.5819000000001</v>
      </c>
      <c r="G2" s="12">
        <v>1856.2763</v>
      </c>
      <c r="H2" s="12">
        <v>1899.0419000000002</v>
      </c>
      <c r="I2" s="12">
        <v>1943.0538000000001</v>
      </c>
      <c r="J2" s="12">
        <v>1988.0957000000003</v>
      </c>
      <c r="K2" s="12">
        <v>2034.4457000000002</v>
      </c>
      <c r="L2" s="12">
        <v>2070.5163000000002</v>
      </c>
      <c r="M2" s="12">
        <v>2107.4108999999999</v>
      </c>
      <c r="N2" s="12">
        <v>2145.7784000000001</v>
      </c>
      <c r="O2" s="17">
        <v>2281.5839000000001</v>
      </c>
    </row>
    <row r="3" spans="1:15" x14ac:dyDescent="0.45">
      <c r="A3" s="32"/>
      <c r="B3" s="18">
        <v>43110.979599999999</v>
      </c>
      <c r="C3" s="21">
        <v>44089.252999999997</v>
      </c>
      <c r="D3" s="21">
        <v>45090.557199999996</v>
      </c>
      <c r="E3" s="21">
        <v>46122.390599999999</v>
      </c>
      <c r="F3" s="21">
        <v>47179.129400000005</v>
      </c>
      <c r="G3" s="21">
        <v>48263.183799999999</v>
      </c>
      <c r="H3" s="21">
        <v>49375.089400000004</v>
      </c>
      <c r="I3" s="21">
        <v>50519.398800000003</v>
      </c>
      <c r="J3" s="21">
        <v>51690.488200000007</v>
      </c>
      <c r="K3" s="21">
        <v>52895.588200000006</v>
      </c>
      <c r="L3" s="21">
        <v>53833.423800000004</v>
      </c>
      <c r="M3" s="21">
        <v>54792.683400000002</v>
      </c>
      <c r="N3" s="21">
        <v>55790.238400000002</v>
      </c>
      <c r="O3" s="22">
        <v>59321.181400000001</v>
      </c>
    </row>
    <row r="4" spans="1:15" x14ac:dyDescent="0.45">
      <c r="A4" s="32" t="s">
        <v>1</v>
      </c>
      <c r="B4" s="16">
        <v>1715.7328000000002</v>
      </c>
      <c r="C4" s="12">
        <v>1755.5011000000002</v>
      </c>
      <c r="D4" s="12">
        <v>1796.32</v>
      </c>
      <c r="E4" s="12">
        <v>1838.3130999999998</v>
      </c>
      <c r="F4" s="12">
        <v>1881.3670999999999</v>
      </c>
      <c r="G4" s="12">
        <v>1925.6365000000003</v>
      </c>
      <c r="H4" s="12">
        <v>1971.008</v>
      </c>
      <c r="I4" s="12">
        <v>2017.6670000000001</v>
      </c>
      <c r="J4" s="12">
        <v>2065.4384</v>
      </c>
      <c r="K4" s="12">
        <v>2114.6208999999999</v>
      </c>
      <c r="L4" s="12">
        <v>2153.3695000000002</v>
      </c>
      <c r="M4" s="12">
        <v>2193.0450999999998</v>
      </c>
      <c r="N4" s="12">
        <v>2233.5034999999998</v>
      </c>
      <c r="O4" s="17">
        <v>2371.9149000000002</v>
      </c>
    </row>
    <row r="5" spans="1:15" x14ac:dyDescent="0.45">
      <c r="A5" s="32"/>
      <c r="B5" s="18">
        <v>44609.052800000005</v>
      </c>
      <c r="C5" s="9">
        <v>45643.028600000005</v>
      </c>
      <c r="D5" s="9">
        <v>46704.32</v>
      </c>
      <c r="E5" s="9">
        <v>47796.140599999999</v>
      </c>
      <c r="F5" s="9">
        <v>48915.544600000001</v>
      </c>
      <c r="G5" s="9">
        <v>50066.549000000006</v>
      </c>
      <c r="H5" s="9">
        <v>51246.207999999999</v>
      </c>
      <c r="I5" s="9">
        <v>52459.342000000004</v>
      </c>
      <c r="J5" s="9">
        <v>53701.398399999998</v>
      </c>
      <c r="K5" s="9">
        <v>54980.143400000001</v>
      </c>
      <c r="L5" s="9">
        <v>55987.607000000004</v>
      </c>
      <c r="M5" s="9">
        <v>57019.172599999998</v>
      </c>
      <c r="N5" s="9">
        <v>58071.091</v>
      </c>
      <c r="O5" s="19">
        <v>61669.787400000001</v>
      </c>
    </row>
    <row r="6" spans="1:15" x14ac:dyDescent="0.45">
      <c r="A6" s="32" t="s">
        <v>2</v>
      </c>
      <c r="B6" s="16">
        <v>1769.5091000000002</v>
      </c>
      <c r="C6" s="12">
        <v>1812.4703999999999</v>
      </c>
      <c r="D6" s="12">
        <v>1856.6265000000001</v>
      </c>
      <c r="E6" s="12">
        <v>1901.9465000000002</v>
      </c>
      <c r="F6" s="12">
        <v>1948.6673000000001</v>
      </c>
      <c r="G6" s="12">
        <v>1996.5313999999998</v>
      </c>
      <c r="H6" s="12">
        <v>2045.7860000000001</v>
      </c>
      <c r="I6" s="12">
        <v>2096.4929000000002</v>
      </c>
      <c r="J6" s="12">
        <v>2149.4452000000001</v>
      </c>
      <c r="K6" s="12">
        <v>2204.4987000000001</v>
      </c>
      <c r="L6" s="12">
        <v>2245.2455</v>
      </c>
      <c r="M6" s="12">
        <v>2286.6927000000001</v>
      </c>
      <c r="N6" s="12">
        <v>2329.0257000000001</v>
      </c>
      <c r="O6" s="17">
        <v>2470.2799000000005</v>
      </c>
    </row>
    <row r="7" spans="1:15" x14ac:dyDescent="0.45">
      <c r="A7" s="32"/>
      <c r="B7" s="18">
        <v>46007.236600000004</v>
      </c>
      <c r="C7" s="21">
        <v>47124.2304</v>
      </c>
      <c r="D7" s="21">
        <v>48272.289000000004</v>
      </c>
      <c r="E7" s="21">
        <v>49450.609000000004</v>
      </c>
      <c r="F7" s="21">
        <v>50665.349800000004</v>
      </c>
      <c r="G7" s="21">
        <v>51909.816399999996</v>
      </c>
      <c r="H7" s="21">
        <v>53190.436000000002</v>
      </c>
      <c r="I7" s="21">
        <v>54508.815399999999</v>
      </c>
      <c r="J7" s="21">
        <v>55885.575199999999</v>
      </c>
      <c r="K7" s="21">
        <v>57316.966200000003</v>
      </c>
      <c r="L7" s="21">
        <v>58376.383000000002</v>
      </c>
      <c r="M7" s="21">
        <v>59454.010199999997</v>
      </c>
      <c r="N7" s="21">
        <v>60554.668200000007</v>
      </c>
      <c r="O7" s="22">
        <v>64227.277400000006</v>
      </c>
    </row>
    <row r="8" spans="1:15" x14ac:dyDescent="0.45">
      <c r="A8" s="32" t="s">
        <v>3</v>
      </c>
      <c r="B8" s="16">
        <v>1840.0125999999998</v>
      </c>
      <c r="C8" s="12">
        <v>1884.9205999999999</v>
      </c>
      <c r="D8" s="12">
        <v>1931.1573000000001</v>
      </c>
      <c r="E8" s="12">
        <v>1978.6505999999999</v>
      </c>
      <c r="F8" s="12">
        <v>2027.4623000000001</v>
      </c>
      <c r="G8" s="12">
        <v>2077.6644999999999</v>
      </c>
      <c r="H8" s="12">
        <v>2129.5147000000002</v>
      </c>
      <c r="I8" s="12">
        <v>2184.1356000000001</v>
      </c>
      <c r="J8" s="12">
        <v>2240.1985</v>
      </c>
      <c r="K8" s="12">
        <v>2298.0021000000002</v>
      </c>
      <c r="L8" s="12">
        <v>2340.5617000000002</v>
      </c>
      <c r="M8" s="12">
        <v>2383.9041000000002</v>
      </c>
      <c r="N8" s="12">
        <v>2428.2249999999999</v>
      </c>
      <c r="O8" s="17">
        <v>2572.4662000000003</v>
      </c>
    </row>
    <row r="9" spans="1:15" x14ac:dyDescent="0.45">
      <c r="A9" s="32"/>
      <c r="B9" s="18">
        <v>47840.327599999997</v>
      </c>
      <c r="C9" s="21">
        <v>49007.935599999997</v>
      </c>
      <c r="D9" s="21">
        <v>50210.089800000002</v>
      </c>
      <c r="E9" s="21">
        <v>51444.9156</v>
      </c>
      <c r="F9" s="21">
        <v>52714.019800000002</v>
      </c>
      <c r="G9" s="21">
        <v>54019.277000000002</v>
      </c>
      <c r="H9" s="21">
        <v>55367.3822</v>
      </c>
      <c r="I9" s="21">
        <v>56787.525600000001</v>
      </c>
      <c r="J9" s="21">
        <v>58245.161</v>
      </c>
      <c r="K9" s="21">
        <v>59748.054600000003</v>
      </c>
      <c r="L9" s="21">
        <v>60854.604200000002</v>
      </c>
      <c r="M9" s="21">
        <v>61981.506600000001</v>
      </c>
      <c r="N9" s="21">
        <v>63133.85</v>
      </c>
      <c r="O9" s="22">
        <v>66884.121200000009</v>
      </c>
    </row>
    <row r="10" spans="1:15" x14ac:dyDescent="0.45">
      <c r="A10" s="32" t="s">
        <v>4</v>
      </c>
      <c r="B10" s="16">
        <v>1933.1143</v>
      </c>
      <c r="C10" s="12">
        <v>1980.4840000000002</v>
      </c>
      <c r="D10" s="12">
        <v>2029.2338999999997</v>
      </c>
      <c r="E10" s="12">
        <v>2079.3433999999997</v>
      </c>
      <c r="F10" s="12">
        <v>2131.1318000000001</v>
      </c>
      <c r="G10" s="12">
        <v>2185.6496999999999</v>
      </c>
      <c r="H10" s="12">
        <v>2241.6611000000003</v>
      </c>
      <c r="I10" s="12">
        <v>2299.2483999999999</v>
      </c>
      <c r="J10" s="12">
        <v>2358.3498000000004</v>
      </c>
      <c r="K10" s="12">
        <v>2419.2228</v>
      </c>
      <c r="L10" s="12">
        <v>2464.1822999999999</v>
      </c>
      <c r="M10" s="12">
        <v>2510.0275999999999</v>
      </c>
      <c r="N10" s="12">
        <v>2556.8101999999999</v>
      </c>
      <c r="O10" s="17">
        <v>2704.8830000000007</v>
      </c>
    </row>
    <row r="11" spans="1:15" x14ac:dyDescent="0.45">
      <c r="A11" s="32"/>
      <c r="B11" s="18">
        <v>50260.971799999999</v>
      </c>
      <c r="C11" s="21">
        <v>51492.584000000003</v>
      </c>
      <c r="D11" s="21">
        <v>52760.081399999995</v>
      </c>
      <c r="E11" s="21">
        <v>54062.928399999997</v>
      </c>
      <c r="F11" s="21">
        <v>55409.426800000001</v>
      </c>
      <c r="G11" s="21">
        <v>56826.892200000002</v>
      </c>
      <c r="H11" s="21">
        <v>58283.188600000001</v>
      </c>
      <c r="I11" s="21">
        <v>59780.458400000003</v>
      </c>
      <c r="J11" s="21">
        <v>61317.094800000006</v>
      </c>
      <c r="K11" s="21">
        <v>62899.792800000003</v>
      </c>
      <c r="L11" s="21">
        <v>64068.739800000003</v>
      </c>
      <c r="M11" s="21">
        <v>65260.717599999996</v>
      </c>
      <c r="N11" s="21">
        <v>66477.065199999997</v>
      </c>
      <c r="O11" s="22">
        <v>70326.958000000013</v>
      </c>
    </row>
    <row r="12" spans="1:15" x14ac:dyDescent="0.45">
      <c r="A12" s="32" t="s">
        <v>5</v>
      </c>
      <c r="B12" s="16">
        <v>2006.4297000000001</v>
      </c>
      <c r="C12" s="12">
        <v>2060.9373000000005</v>
      </c>
      <c r="D12" s="12">
        <v>2117.1547</v>
      </c>
      <c r="E12" s="12">
        <v>2176.7608</v>
      </c>
      <c r="F12" s="12">
        <v>2238.2518</v>
      </c>
      <c r="G12" s="12">
        <v>2301.6379999999999</v>
      </c>
      <c r="H12" s="12">
        <v>2366.9503</v>
      </c>
      <c r="I12" s="12">
        <v>2434.2916999999998</v>
      </c>
      <c r="J12" s="12">
        <v>2503.6931</v>
      </c>
      <c r="K12" s="12">
        <v>2575.2369000000003</v>
      </c>
      <c r="L12" s="12">
        <v>2623.3378999999995</v>
      </c>
      <c r="M12" s="12">
        <v>2672.4791999999998</v>
      </c>
      <c r="N12" s="12">
        <v>2722.5475000000001</v>
      </c>
      <c r="O12" s="17">
        <v>2875.5643</v>
      </c>
    </row>
    <row r="13" spans="1:15" x14ac:dyDescent="0.45">
      <c r="A13" s="32"/>
      <c r="B13" s="18">
        <v>52167.172200000001</v>
      </c>
      <c r="C13" s="21">
        <v>53584.369800000008</v>
      </c>
      <c r="D13" s="21">
        <v>55046.022199999999</v>
      </c>
      <c r="E13" s="21">
        <v>56595.7808</v>
      </c>
      <c r="F13" s="21">
        <v>58194.546799999996</v>
      </c>
      <c r="G13" s="21">
        <v>59842.588000000003</v>
      </c>
      <c r="H13" s="21">
        <v>61540.707800000004</v>
      </c>
      <c r="I13" s="21">
        <v>63291.584199999998</v>
      </c>
      <c r="J13" s="21">
        <v>65096.020599999996</v>
      </c>
      <c r="K13" s="21">
        <v>66956.159400000004</v>
      </c>
      <c r="L13" s="21">
        <v>68206.785399999993</v>
      </c>
      <c r="M13" s="21">
        <v>69484.459199999998</v>
      </c>
      <c r="N13" s="21">
        <v>70786.235000000001</v>
      </c>
      <c r="O13" s="22">
        <v>74764.671799999996</v>
      </c>
    </row>
    <row r="14" spans="1:15" x14ac:dyDescent="0.45">
      <c r="A14" s="32" t="s">
        <v>6</v>
      </c>
      <c r="B14" s="16">
        <v>2095.4216999999999</v>
      </c>
      <c r="C14" s="12">
        <v>2155.6354999999999</v>
      </c>
      <c r="D14" s="12">
        <v>2218.4655000000002</v>
      </c>
      <c r="E14" s="12">
        <v>2283.3452000000002</v>
      </c>
      <c r="F14" s="12">
        <v>2350.3157999999999</v>
      </c>
      <c r="G14" s="12">
        <v>2419.3773000000001</v>
      </c>
      <c r="H14" s="12">
        <v>2490.6121000000003</v>
      </c>
      <c r="I14" s="12">
        <v>2564.0922999999998</v>
      </c>
      <c r="J14" s="12">
        <v>2639.9311999999995</v>
      </c>
      <c r="K14" s="12">
        <v>2718.1391000000003</v>
      </c>
      <c r="L14" s="12">
        <v>2769.0932000000003</v>
      </c>
      <c r="M14" s="12">
        <v>2821.0875999999998</v>
      </c>
      <c r="N14" s="12">
        <v>2874.1223000000005</v>
      </c>
      <c r="O14" s="17">
        <v>3033.0616000000005</v>
      </c>
    </row>
    <row r="15" spans="1:15" x14ac:dyDescent="0.45">
      <c r="A15" s="32"/>
      <c r="B15" s="18">
        <v>54480.964200000002</v>
      </c>
      <c r="C15" s="21">
        <v>56046.523000000001</v>
      </c>
      <c r="D15" s="21">
        <v>57680.103000000003</v>
      </c>
      <c r="E15" s="21">
        <v>59366.975200000001</v>
      </c>
      <c r="F15" s="21">
        <v>61108.210800000001</v>
      </c>
      <c r="G15" s="21">
        <v>62903.809800000003</v>
      </c>
      <c r="H15" s="21">
        <v>64755.914600000004</v>
      </c>
      <c r="I15" s="21">
        <v>66666.399799999999</v>
      </c>
      <c r="J15" s="21">
        <v>68638.211199999991</v>
      </c>
      <c r="K15" s="21">
        <v>70671.616600000008</v>
      </c>
      <c r="L15" s="21">
        <v>71996.423200000005</v>
      </c>
      <c r="M15" s="21">
        <v>73348.277600000001</v>
      </c>
      <c r="N15" s="21">
        <v>74727.179800000013</v>
      </c>
      <c r="O15" s="22">
        <v>78859.601600000009</v>
      </c>
    </row>
    <row r="16" spans="1:15" x14ac:dyDescent="0.45">
      <c r="A16" s="32" t="s">
        <v>7</v>
      </c>
      <c r="B16" s="16">
        <v>2198.5659000000001</v>
      </c>
      <c r="C16" s="12">
        <v>2264.7949000000003</v>
      </c>
      <c r="D16" s="12">
        <v>2333.1869000000002</v>
      </c>
      <c r="E16" s="12">
        <v>2403.8449000000001</v>
      </c>
      <c r="F16" s="12">
        <v>2476.8100999999997</v>
      </c>
      <c r="G16" s="12">
        <v>2552.0412999999999</v>
      </c>
      <c r="H16" s="12">
        <v>2629.8681000000001</v>
      </c>
      <c r="I16" s="12">
        <v>2710.1463000000003</v>
      </c>
      <c r="J16" s="12">
        <v>2793.154</v>
      </c>
      <c r="K16" s="12">
        <v>2878.7573000000002</v>
      </c>
      <c r="L16" s="12">
        <v>2933.4193999999998</v>
      </c>
      <c r="M16" s="12">
        <v>2990.3990000000003</v>
      </c>
      <c r="N16" s="12">
        <v>3049.8094000000001</v>
      </c>
      <c r="O16" s="17">
        <v>3218.0496000000003</v>
      </c>
    </row>
    <row r="17" spans="1:15" x14ac:dyDescent="0.45">
      <c r="A17" s="32"/>
      <c r="B17" s="18">
        <v>57162.713400000001</v>
      </c>
      <c r="C17" s="21">
        <v>58884.667400000006</v>
      </c>
      <c r="D17" s="21">
        <v>60662.859400000008</v>
      </c>
      <c r="E17" s="21">
        <v>62499.967400000001</v>
      </c>
      <c r="F17" s="21">
        <v>64397.062599999997</v>
      </c>
      <c r="G17" s="21">
        <v>66353.073799999998</v>
      </c>
      <c r="H17" s="21">
        <v>68376.570600000006</v>
      </c>
      <c r="I17" s="21">
        <v>70463.803800000009</v>
      </c>
      <c r="J17" s="21">
        <v>72622.004000000001</v>
      </c>
      <c r="K17" s="21">
        <v>74847.689800000007</v>
      </c>
      <c r="L17" s="21">
        <v>76268.904399999999</v>
      </c>
      <c r="M17" s="21">
        <v>77750.374000000011</v>
      </c>
      <c r="N17" s="21">
        <v>79295.044399999999</v>
      </c>
      <c r="O17" s="22">
        <v>83669.289600000004</v>
      </c>
    </row>
    <row r="18" spans="1:15" x14ac:dyDescent="0.45">
      <c r="A18" s="32" t="s">
        <v>8</v>
      </c>
      <c r="B18" s="16">
        <v>2320.9608000000003</v>
      </c>
      <c r="C18" s="12">
        <v>2390.0634999999997</v>
      </c>
      <c r="D18" s="12">
        <v>2461.4219000000003</v>
      </c>
      <c r="E18" s="12">
        <v>2535.0669000000003</v>
      </c>
      <c r="F18" s="12">
        <v>2611.1015000000002</v>
      </c>
      <c r="G18" s="12">
        <v>2689.5050999999999</v>
      </c>
      <c r="H18" s="12">
        <v>2770.5043000000001</v>
      </c>
      <c r="I18" s="12">
        <v>2854.0373000000004</v>
      </c>
      <c r="J18" s="12">
        <v>2941.0723000000003</v>
      </c>
      <c r="K18" s="12">
        <v>3033.6075000000001</v>
      </c>
      <c r="L18" s="12">
        <v>3094.3878</v>
      </c>
      <c r="M18" s="12">
        <v>3156.2186999999999</v>
      </c>
      <c r="N18" s="12">
        <v>3219.3061999999995</v>
      </c>
      <c r="O18" s="17">
        <v>3392.5934000000002</v>
      </c>
    </row>
    <row r="19" spans="1:15" x14ac:dyDescent="0.45">
      <c r="A19" s="32"/>
      <c r="B19" s="18">
        <v>60344.980800000005</v>
      </c>
      <c r="C19" s="21">
        <v>62141.650999999998</v>
      </c>
      <c r="D19" s="21">
        <v>63996.969400000002</v>
      </c>
      <c r="E19" s="21">
        <v>65911.739400000006</v>
      </c>
      <c r="F19" s="21">
        <v>67888.63900000001</v>
      </c>
      <c r="G19" s="21">
        <v>69927.132599999997</v>
      </c>
      <c r="H19" s="21">
        <v>72033.111799999999</v>
      </c>
      <c r="I19" s="21">
        <v>74204.969800000006</v>
      </c>
      <c r="J19" s="21">
        <v>76467.87980000001</v>
      </c>
      <c r="K19" s="21">
        <v>78873.794999999998</v>
      </c>
      <c r="L19" s="21">
        <v>80454.082800000004</v>
      </c>
      <c r="M19" s="21">
        <v>82061.686199999996</v>
      </c>
      <c r="N19" s="21">
        <v>83701.961199999991</v>
      </c>
      <c r="O19" s="22">
        <v>88207.428400000004</v>
      </c>
    </row>
    <row r="20" spans="1:15" x14ac:dyDescent="0.45">
      <c r="A20" s="32" t="s">
        <v>9</v>
      </c>
      <c r="B20" s="16">
        <v>2424.2800999999999</v>
      </c>
      <c r="C20" s="12">
        <v>2497.7705999999998</v>
      </c>
      <c r="D20" s="12">
        <v>2573.6300999999999</v>
      </c>
      <c r="E20" s="12">
        <v>2652.0851999999995</v>
      </c>
      <c r="F20" s="12">
        <v>2733.0432000000001</v>
      </c>
      <c r="G20" s="12">
        <v>2816.6585999999998</v>
      </c>
      <c r="H20" s="12">
        <v>2902.9519999999998</v>
      </c>
      <c r="I20" s="12">
        <v>2994.3541999999998</v>
      </c>
      <c r="J20" s="12">
        <v>3091.7716</v>
      </c>
      <c r="K20" s="12">
        <v>3192.5365000000002</v>
      </c>
      <c r="L20" s="12">
        <v>3256.4892000000004</v>
      </c>
      <c r="M20" s="12">
        <v>3321.5543000000002</v>
      </c>
      <c r="N20" s="12">
        <v>3387.9790000000003</v>
      </c>
      <c r="O20" s="17">
        <v>3566.2617</v>
      </c>
    </row>
    <row r="21" spans="1:15" x14ac:dyDescent="0.45">
      <c r="A21" s="32"/>
      <c r="B21" s="18">
        <v>63031.282599999999</v>
      </c>
      <c r="C21" s="21">
        <v>64942.035599999996</v>
      </c>
      <c r="D21" s="21">
        <v>66914.382599999997</v>
      </c>
      <c r="E21" s="21">
        <v>68954.215199999991</v>
      </c>
      <c r="F21" s="21">
        <v>71059.123200000002</v>
      </c>
      <c r="G21" s="21">
        <v>73233.123599999992</v>
      </c>
      <c r="H21" s="21">
        <v>75476.751999999993</v>
      </c>
      <c r="I21" s="21">
        <v>77853.209199999998</v>
      </c>
      <c r="J21" s="21">
        <v>80386.061600000001</v>
      </c>
      <c r="K21" s="21">
        <v>83005.949000000008</v>
      </c>
      <c r="L21" s="21">
        <v>84668.719200000007</v>
      </c>
      <c r="M21" s="21">
        <v>86360.411800000002</v>
      </c>
      <c r="N21" s="21">
        <v>88087.454000000012</v>
      </c>
      <c r="O21" s="22">
        <v>92722.804199999999</v>
      </c>
    </row>
    <row r="22" spans="1:15" x14ac:dyDescent="0.45">
      <c r="A22" s="32" t="s">
        <v>10</v>
      </c>
      <c r="B22" s="16">
        <v>2572.9606000000003</v>
      </c>
      <c r="C22" s="12">
        <v>2648.4184</v>
      </c>
      <c r="D22" s="12">
        <v>2726.1833999999999</v>
      </c>
      <c r="E22" s="12">
        <v>2806.3894999999998</v>
      </c>
      <c r="F22" s="12">
        <v>2889.0264000000002</v>
      </c>
      <c r="G22" s="12">
        <v>2976.2159000000001</v>
      </c>
      <c r="H22" s="12">
        <v>3068.7614000000003</v>
      </c>
      <c r="I22" s="12">
        <v>3164.9943000000003</v>
      </c>
      <c r="J22" s="12">
        <v>3264.3069</v>
      </c>
      <c r="K22" s="12">
        <v>3366.7094999999999</v>
      </c>
      <c r="L22" s="12">
        <v>3434.0406000000003</v>
      </c>
      <c r="M22" s="12">
        <v>3502.7313000000004</v>
      </c>
      <c r="N22" s="12">
        <v>3572.7609999999995</v>
      </c>
      <c r="O22" s="17">
        <v>3756.5645</v>
      </c>
    </row>
    <row r="23" spans="1:15" x14ac:dyDescent="0.45">
      <c r="A23" s="32"/>
      <c r="B23" s="18">
        <v>66896.975600000005</v>
      </c>
      <c r="C23" s="21">
        <v>68858.878400000001</v>
      </c>
      <c r="D23" s="21">
        <v>70880.768400000001</v>
      </c>
      <c r="E23" s="21">
        <v>72966.126999999993</v>
      </c>
      <c r="F23" s="21">
        <v>75114.686400000006</v>
      </c>
      <c r="G23" s="21">
        <v>77381.613400000002</v>
      </c>
      <c r="H23" s="21">
        <v>79787.796400000007</v>
      </c>
      <c r="I23" s="21">
        <v>82289.851800000004</v>
      </c>
      <c r="J23" s="21">
        <v>84871.979399999997</v>
      </c>
      <c r="K23" s="21">
        <v>87534.447</v>
      </c>
      <c r="L23" s="21">
        <v>89285.055600000007</v>
      </c>
      <c r="M23" s="21">
        <v>91071.013800000015</v>
      </c>
      <c r="N23" s="21">
        <v>92891.785999999993</v>
      </c>
      <c r="O23" s="22">
        <v>97670.676999999996</v>
      </c>
    </row>
    <row r="24" spans="1:15" x14ac:dyDescent="0.45">
      <c r="A24" s="32" t="s">
        <v>11</v>
      </c>
      <c r="B24" s="16">
        <v>2668.0810999999999</v>
      </c>
      <c r="C24" s="12">
        <v>2748.8227999999999</v>
      </c>
      <c r="D24" s="12">
        <v>2832.1806999999999</v>
      </c>
      <c r="E24" s="12">
        <v>2918.2886999999996</v>
      </c>
      <c r="F24" s="12">
        <v>3009.9381000000003</v>
      </c>
      <c r="G24" s="12">
        <v>3107.2628</v>
      </c>
      <c r="H24" s="12">
        <v>3207.6053999999999</v>
      </c>
      <c r="I24" s="12">
        <v>3311.2748999999999</v>
      </c>
      <c r="J24" s="12">
        <v>3418.2816000000003</v>
      </c>
      <c r="K24" s="12">
        <v>3528.7285000000002</v>
      </c>
      <c r="L24" s="12">
        <v>3599.3041000000003</v>
      </c>
      <c r="M24" s="12">
        <v>3671.2701999999999</v>
      </c>
      <c r="N24" s="12">
        <v>3744.7092000000002</v>
      </c>
      <c r="O24" s="17">
        <v>3933.6215000000002</v>
      </c>
    </row>
    <row r="25" spans="1:15" x14ac:dyDescent="0.45">
      <c r="A25" s="32"/>
      <c r="B25" s="18">
        <v>69370.108599999992</v>
      </c>
      <c r="C25" s="21">
        <v>71469.392800000001</v>
      </c>
      <c r="D25" s="21">
        <v>73636.698199999999</v>
      </c>
      <c r="E25" s="21">
        <v>75875.506199999989</v>
      </c>
      <c r="F25" s="21">
        <v>78258.390600000013</v>
      </c>
      <c r="G25" s="21">
        <v>80788.832800000004</v>
      </c>
      <c r="H25" s="21">
        <v>83397.740399999995</v>
      </c>
      <c r="I25" s="21">
        <v>86093.147400000002</v>
      </c>
      <c r="J25" s="21">
        <v>88875.32160000001</v>
      </c>
      <c r="K25" s="21">
        <v>91746.941000000006</v>
      </c>
      <c r="L25" s="21">
        <v>93581.906600000002</v>
      </c>
      <c r="M25" s="21">
        <v>95453.025200000004</v>
      </c>
      <c r="N25" s="21">
        <v>97362.439200000008</v>
      </c>
      <c r="O25" s="22">
        <v>102274.159</v>
      </c>
    </row>
    <row r="26" spans="1:15" x14ac:dyDescent="0.45">
      <c r="A26" s="32" t="s">
        <v>12</v>
      </c>
      <c r="B26" s="16">
        <v>2784.0899999999997</v>
      </c>
      <c r="C26" s="12">
        <v>2869.7860000000001</v>
      </c>
      <c r="D26" s="12">
        <v>2959.5711000000001</v>
      </c>
      <c r="E26" s="12">
        <v>3055.2272000000003</v>
      </c>
      <c r="F26" s="12">
        <v>3155.4153000000001</v>
      </c>
      <c r="G26" s="12">
        <v>3258.8067000000001</v>
      </c>
      <c r="H26" s="12">
        <v>3365.6795000000002</v>
      </c>
      <c r="I26" s="12">
        <v>3476.0234</v>
      </c>
      <c r="J26" s="12">
        <v>3589.9207999999999</v>
      </c>
      <c r="K26" s="12">
        <v>3707.5983000000001</v>
      </c>
      <c r="L26" s="12">
        <v>3781.8303999999998</v>
      </c>
      <c r="M26" s="12">
        <v>3857.3808999999997</v>
      </c>
      <c r="N26" s="12">
        <v>3934.5279</v>
      </c>
      <c r="O26" s="17">
        <v>4129.1155000000008</v>
      </c>
    </row>
    <row r="27" spans="1:15" x14ac:dyDescent="0.45">
      <c r="A27" s="32"/>
      <c r="B27" s="18">
        <v>72386.34</v>
      </c>
      <c r="C27" s="21">
        <v>74614.436000000002</v>
      </c>
      <c r="D27" s="21">
        <v>76948.848599999998</v>
      </c>
      <c r="E27" s="21">
        <v>79435.907200000001</v>
      </c>
      <c r="F27" s="21">
        <v>82040.7978</v>
      </c>
      <c r="G27" s="21">
        <v>84728.974199999997</v>
      </c>
      <c r="H27" s="21">
        <v>87507.667000000001</v>
      </c>
      <c r="I27" s="21">
        <v>90376.608399999997</v>
      </c>
      <c r="J27" s="21">
        <v>93337.940799999997</v>
      </c>
      <c r="K27" s="21">
        <v>96397.555800000002</v>
      </c>
      <c r="L27" s="21">
        <v>98327.590400000001</v>
      </c>
      <c r="M27" s="21">
        <v>100291.9034</v>
      </c>
      <c r="N27" s="21">
        <v>102297.7254</v>
      </c>
      <c r="O27" s="22">
        <v>107357.00300000001</v>
      </c>
    </row>
    <row r="28" spans="1:15" x14ac:dyDescent="0.45">
      <c r="A28" s="32" t="s">
        <v>13</v>
      </c>
      <c r="B28" s="16">
        <v>2914.3849999999998</v>
      </c>
      <c r="C28" s="12">
        <v>3007.7133000000003</v>
      </c>
      <c r="D28" s="12">
        <v>3106.9949999999999</v>
      </c>
      <c r="E28" s="12">
        <v>3209.5624000000003</v>
      </c>
      <c r="F28" s="12">
        <v>3315.4258</v>
      </c>
      <c r="G28" s="12">
        <v>3424.8221000000003</v>
      </c>
      <c r="H28" s="12">
        <v>3537.9058</v>
      </c>
      <c r="I28" s="12">
        <v>3654.6768999999995</v>
      </c>
      <c r="J28" s="12">
        <v>3775.1972000000001</v>
      </c>
      <c r="K28" s="12">
        <v>3899.7344999999996</v>
      </c>
      <c r="L28" s="12">
        <v>3977.8291000000004</v>
      </c>
      <c r="M28" s="12">
        <v>4057.3553999999999</v>
      </c>
      <c r="N28" s="12">
        <v>4138.4885000000004</v>
      </c>
      <c r="O28" s="17">
        <v>4339.1427999999996</v>
      </c>
    </row>
    <row r="29" spans="1:15" x14ac:dyDescent="0.45">
      <c r="A29" s="32"/>
      <c r="B29" s="18">
        <v>75774.009999999995</v>
      </c>
      <c r="C29" s="21">
        <v>78200.545800000007</v>
      </c>
      <c r="D29" s="21">
        <v>80781.87</v>
      </c>
      <c r="E29" s="21">
        <v>83448.622400000007</v>
      </c>
      <c r="F29" s="21">
        <v>86201.070800000001</v>
      </c>
      <c r="G29" s="21">
        <v>89045.37460000001</v>
      </c>
      <c r="H29" s="21">
        <v>91985.550799999997</v>
      </c>
      <c r="I29" s="21">
        <v>95021.599399999992</v>
      </c>
      <c r="J29" s="21">
        <v>98155.127200000003</v>
      </c>
      <c r="K29" s="21">
        <v>101393.09699999999</v>
      </c>
      <c r="L29" s="21">
        <v>103423.55660000001</v>
      </c>
      <c r="M29" s="21">
        <v>105491.2404</v>
      </c>
      <c r="N29" s="21">
        <v>107600.701</v>
      </c>
      <c r="O29" s="22">
        <v>112817.71279999999</v>
      </c>
    </row>
    <row r="30" spans="1:15" x14ac:dyDescent="0.45">
      <c r="A30" s="32" t="s">
        <v>14</v>
      </c>
      <c r="B30" s="16">
        <v>3060.5832000000005</v>
      </c>
      <c r="C30" s="12">
        <v>3159.5662000000002</v>
      </c>
      <c r="D30" s="12">
        <v>3261.8967000000002</v>
      </c>
      <c r="E30" s="12">
        <v>3367.4819999999995</v>
      </c>
      <c r="F30" s="12">
        <v>3476.3735999999999</v>
      </c>
      <c r="G30" s="12">
        <v>3588.8805000000002</v>
      </c>
      <c r="H30" s="12">
        <v>3705.0335999999998</v>
      </c>
      <c r="I30" s="12">
        <v>3824.8226</v>
      </c>
      <c r="J30" s="12">
        <v>3948.7007000000003</v>
      </c>
      <c r="K30" s="12">
        <v>4076.3692000000001</v>
      </c>
      <c r="L30" s="12">
        <v>4157.8936999999996</v>
      </c>
      <c r="M30" s="12">
        <v>4241.1692000000003</v>
      </c>
      <c r="N30" s="12">
        <v>4325.9794000000002</v>
      </c>
      <c r="O30" s="17">
        <v>4532.2471999999998</v>
      </c>
    </row>
    <row r="31" spans="1:15" x14ac:dyDescent="0.45">
      <c r="A31" s="32"/>
      <c r="B31" s="18">
        <v>79575.16320000001</v>
      </c>
      <c r="C31" s="21">
        <v>82148.7212</v>
      </c>
      <c r="D31" s="21">
        <v>84809.314200000008</v>
      </c>
      <c r="E31" s="21">
        <v>87554.531999999992</v>
      </c>
      <c r="F31" s="21">
        <v>90385.713600000003</v>
      </c>
      <c r="G31" s="21">
        <v>93310.893000000011</v>
      </c>
      <c r="H31" s="21">
        <v>96330.873599999992</v>
      </c>
      <c r="I31" s="21">
        <v>99445.387600000002</v>
      </c>
      <c r="J31" s="21">
        <v>102666.2182</v>
      </c>
      <c r="K31" s="21">
        <v>105985.5992</v>
      </c>
      <c r="L31" s="21">
        <v>108105.2362</v>
      </c>
      <c r="M31" s="21">
        <v>110270.3992</v>
      </c>
      <c r="N31" s="21">
        <v>112475.4644</v>
      </c>
      <c r="O31" s="22">
        <v>117838.42720000001</v>
      </c>
    </row>
    <row r="32" spans="1:15" x14ac:dyDescent="0.45">
      <c r="A32" s="32" t="s">
        <v>15</v>
      </c>
      <c r="B32" s="16">
        <v>3198.9740000000002</v>
      </c>
      <c r="C32" s="12">
        <v>3302.7877000000003</v>
      </c>
      <c r="D32" s="12">
        <v>3409.7840999999999</v>
      </c>
      <c r="E32" s="12">
        <v>3520.3546000000006</v>
      </c>
      <c r="F32" s="12">
        <v>3634.4785999999999</v>
      </c>
      <c r="G32" s="12">
        <v>3752.2694000000001</v>
      </c>
      <c r="H32" s="12">
        <v>3873.8711999999996</v>
      </c>
      <c r="I32" s="12">
        <v>3999.5209</v>
      </c>
      <c r="J32" s="12">
        <v>4129.1257999999998</v>
      </c>
      <c r="K32" s="12">
        <v>4262.9640000000009</v>
      </c>
      <c r="L32" s="12">
        <v>4348.2892000000002</v>
      </c>
      <c r="M32" s="12">
        <v>4435.2212</v>
      </c>
      <c r="N32" s="12">
        <v>4523.9247999999998</v>
      </c>
      <c r="O32" s="17">
        <v>4736.0739000000003</v>
      </c>
    </row>
    <row r="33" spans="1:15" x14ac:dyDescent="0.45">
      <c r="A33" s="32"/>
      <c r="B33" s="18">
        <v>83173.324000000008</v>
      </c>
      <c r="C33" s="21">
        <v>85872.480200000005</v>
      </c>
      <c r="D33" s="21">
        <v>88654.386599999998</v>
      </c>
      <c r="E33" s="21">
        <v>91529.219600000011</v>
      </c>
      <c r="F33" s="21">
        <v>94496.443599999999</v>
      </c>
      <c r="G33" s="21">
        <v>97559.004400000005</v>
      </c>
      <c r="H33" s="21">
        <v>100720.65119999999</v>
      </c>
      <c r="I33" s="21">
        <v>103987.5434</v>
      </c>
      <c r="J33" s="21">
        <v>107357.2708</v>
      </c>
      <c r="K33" s="21">
        <v>110837.06400000001</v>
      </c>
      <c r="L33" s="21">
        <v>113055.5192</v>
      </c>
      <c r="M33" s="21">
        <v>115315.7512</v>
      </c>
      <c r="N33" s="21">
        <v>117622.0448</v>
      </c>
      <c r="O33" s="22">
        <v>123137.92140000001</v>
      </c>
    </row>
    <row r="34" spans="1:15" x14ac:dyDescent="0.45">
      <c r="A34" s="32" t="s">
        <v>16</v>
      </c>
      <c r="B34" s="16">
        <v>3337.3030000000003</v>
      </c>
      <c r="C34" s="12">
        <v>3446.1636999999996</v>
      </c>
      <c r="D34" s="12">
        <v>3558.6191000000003</v>
      </c>
      <c r="E34" s="12">
        <v>3674.6898000000001</v>
      </c>
      <c r="F34" s="12">
        <v>3794.5302999999994</v>
      </c>
      <c r="G34" s="12">
        <v>3918.3878</v>
      </c>
      <c r="H34" s="12">
        <v>4046.1490000000003</v>
      </c>
      <c r="I34" s="12">
        <v>4178.1229000000003</v>
      </c>
      <c r="J34" s="12">
        <v>4314.4434000000001</v>
      </c>
      <c r="K34" s="12">
        <v>4455.2238000000007</v>
      </c>
      <c r="L34" s="12">
        <v>4544.2878999999994</v>
      </c>
      <c r="M34" s="12">
        <v>4635.216300000001</v>
      </c>
      <c r="N34" s="12">
        <v>4727.9265999999998</v>
      </c>
      <c r="O34" s="17">
        <v>4946.1424000000006</v>
      </c>
    </row>
    <row r="35" spans="1:15" x14ac:dyDescent="0.45">
      <c r="A35" s="32"/>
      <c r="B35" s="18">
        <v>86769.878000000012</v>
      </c>
      <c r="C35" s="21">
        <v>89600.256199999989</v>
      </c>
      <c r="D35" s="21">
        <v>92524.096600000004</v>
      </c>
      <c r="E35" s="21">
        <v>95541.934800000003</v>
      </c>
      <c r="F35" s="21">
        <v>98657.787799999991</v>
      </c>
      <c r="G35" s="21">
        <v>101878.0828</v>
      </c>
      <c r="H35" s="21">
        <v>105199.87400000001</v>
      </c>
      <c r="I35" s="21">
        <v>108631.1954</v>
      </c>
      <c r="J35" s="21">
        <v>112175.5284</v>
      </c>
      <c r="K35" s="21">
        <v>115835.81880000001</v>
      </c>
      <c r="L35" s="21">
        <v>118151.48539999999</v>
      </c>
      <c r="M35" s="21">
        <v>120515.62380000002</v>
      </c>
      <c r="N35" s="21">
        <v>122926.0916</v>
      </c>
      <c r="O35" s="22">
        <v>128599.70240000001</v>
      </c>
    </row>
    <row r="36" spans="1:15" x14ac:dyDescent="0.45">
      <c r="A36" s="32" t="s">
        <v>17</v>
      </c>
      <c r="B36" s="16">
        <v>3460.7588000000005</v>
      </c>
      <c r="C36" s="12">
        <v>3574.1617999999999</v>
      </c>
      <c r="D36" s="12">
        <v>3691.1904</v>
      </c>
      <c r="E36" s="12">
        <v>3812.1639</v>
      </c>
      <c r="F36" s="12">
        <v>3937.1132000000002</v>
      </c>
      <c r="G36" s="12">
        <v>4066.0898000000007</v>
      </c>
      <c r="H36" s="12">
        <v>4199.2687999999998</v>
      </c>
      <c r="I36" s="12">
        <v>4336.9179999999997</v>
      </c>
      <c r="J36" s="12">
        <v>4478.9961999999996</v>
      </c>
      <c r="K36" s="12">
        <v>4625.7402999999995</v>
      </c>
      <c r="L36" s="12">
        <v>4718.2755000000006</v>
      </c>
      <c r="M36" s="12">
        <v>4812.6132000000007</v>
      </c>
      <c r="N36" s="12">
        <v>4908.8667000000005</v>
      </c>
      <c r="O36" s="17">
        <v>5132.49</v>
      </c>
    </row>
    <row r="37" spans="1:15" x14ac:dyDescent="0.45">
      <c r="A37" s="32"/>
      <c r="B37" s="18">
        <v>89979.728800000012</v>
      </c>
      <c r="C37" s="21">
        <v>92928.2068</v>
      </c>
      <c r="D37" s="21">
        <v>95970.950400000002</v>
      </c>
      <c r="E37" s="21">
        <v>99116.261400000003</v>
      </c>
      <c r="F37" s="21">
        <v>102364.94320000001</v>
      </c>
      <c r="G37" s="21">
        <v>105718.33480000001</v>
      </c>
      <c r="H37" s="21">
        <v>109180.98880000001</v>
      </c>
      <c r="I37" s="21">
        <v>112759.868</v>
      </c>
      <c r="J37" s="21">
        <v>116453.90119999999</v>
      </c>
      <c r="K37" s="21">
        <v>120269.2478</v>
      </c>
      <c r="L37" s="21">
        <v>122675.16300000002</v>
      </c>
      <c r="M37" s="21">
        <v>125127.94320000001</v>
      </c>
      <c r="N37" s="21">
        <v>127630.53420000001</v>
      </c>
      <c r="O37" s="22">
        <v>133444.74</v>
      </c>
    </row>
    <row r="38" spans="1:15" x14ac:dyDescent="0.45">
      <c r="A38" s="32" t="s">
        <v>18</v>
      </c>
      <c r="B38" s="16">
        <v>3609.6761999999999</v>
      </c>
      <c r="C38" s="12">
        <v>3726.7357000000002</v>
      </c>
      <c r="D38" s="12">
        <v>3847.5650000000001</v>
      </c>
      <c r="E38" s="12">
        <v>3972.3185999999996</v>
      </c>
      <c r="F38" s="12">
        <v>4101.1406999999999</v>
      </c>
      <c r="G38" s="12">
        <v>4234.0622000000003</v>
      </c>
      <c r="H38" s="12">
        <v>4371.3715000000002</v>
      </c>
      <c r="I38" s="12">
        <v>4512.9552999999996</v>
      </c>
      <c r="J38" s="12">
        <v>4659.3492000000006</v>
      </c>
      <c r="K38" s="12">
        <v>4810.4296000000004</v>
      </c>
      <c r="L38" s="12">
        <v>4906.6727999999994</v>
      </c>
      <c r="M38" s="12">
        <v>5004.7906000000003</v>
      </c>
      <c r="N38" s="12">
        <v>5104.8653999999997</v>
      </c>
      <c r="O38" s="17">
        <v>5334.3390999999992</v>
      </c>
    </row>
    <row r="39" spans="1:15" x14ac:dyDescent="0.45">
      <c r="A39" s="32"/>
      <c r="B39" s="18">
        <v>93851.581200000001</v>
      </c>
      <c r="C39" s="21">
        <v>96895.128200000006</v>
      </c>
      <c r="D39" s="21">
        <v>100036.69</v>
      </c>
      <c r="E39" s="21">
        <v>103280.2836</v>
      </c>
      <c r="F39" s="21">
        <v>106629.65820000001</v>
      </c>
      <c r="G39" s="21">
        <v>110085.61720000001</v>
      </c>
      <c r="H39" s="21">
        <v>113655.659</v>
      </c>
      <c r="I39" s="21">
        <v>117336.83779999999</v>
      </c>
      <c r="J39" s="21">
        <v>121143.07920000001</v>
      </c>
      <c r="K39" s="21">
        <v>125071.16960000001</v>
      </c>
      <c r="L39" s="21">
        <v>127573.49279999999</v>
      </c>
      <c r="M39" s="21">
        <v>130124.55560000001</v>
      </c>
      <c r="N39" s="21">
        <v>132726.50039999999</v>
      </c>
      <c r="O39" s="22">
        <v>138692.81659999999</v>
      </c>
    </row>
    <row r="40" spans="1:15" x14ac:dyDescent="0.45">
      <c r="A40" s="32" t="s">
        <v>19</v>
      </c>
      <c r="B40" s="16">
        <v>3748.6232</v>
      </c>
      <c r="C40" s="12">
        <v>3870.5340000000001</v>
      </c>
      <c r="D40" s="12">
        <v>3996.4926999999998</v>
      </c>
      <c r="E40" s="12">
        <v>4126.4683999999997</v>
      </c>
      <c r="F40" s="12">
        <v>4260.7392</v>
      </c>
      <c r="G40" s="12">
        <v>4399.3669</v>
      </c>
      <c r="H40" s="12">
        <v>4542.4853999999996</v>
      </c>
      <c r="I40" s="12">
        <v>4690.2286000000004</v>
      </c>
      <c r="J40" s="12">
        <v>4842.8024999999998</v>
      </c>
      <c r="K40" s="12">
        <v>5000.3307000000004</v>
      </c>
      <c r="L40" s="12">
        <v>5100.3540000000003</v>
      </c>
      <c r="M40" s="12">
        <v>5202.3549000000003</v>
      </c>
      <c r="N40" s="12">
        <v>5306.4261000000006</v>
      </c>
      <c r="O40" s="17">
        <v>5541.9047</v>
      </c>
    </row>
    <row r="41" spans="1:15" x14ac:dyDescent="0.45">
      <c r="A41" s="32"/>
      <c r="B41" s="18">
        <v>97464.203200000004</v>
      </c>
      <c r="C41" s="21">
        <v>100633.88400000001</v>
      </c>
      <c r="D41" s="21">
        <v>103908.81019999999</v>
      </c>
      <c r="E41" s="21">
        <v>107288.1784</v>
      </c>
      <c r="F41" s="21">
        <v>110779.21920000001</v>
      </c>
      <c r="G41" s="21">
        <v>114383.53939999999</v>
      </c>
      <c r="H41" s="21">
        <v>118104.6204</v>
      </c>
      <c r="I41" s="21">
        <v>121945.9436</v>
      </c>
      <c r="J41" s="21">
        <v>125912.86500000001</v>
      </c>
      <c r="K41" s="21">
        <v>130008.59820000001</v>
      </c>
      <c r="L41" s="21">
        <v>132609.204</v>
      </c>
      <c r="M41" s="21">
        <v>135261.2274</v>
      </c>
      <c r="N41" s="21">
        <v>137967.07860000001</v>
      </c>
      <c r="O41" s="22">
        <v>144089.52220000001</v>
      </c>
    </row>
    <row r="42" spans="1:15" x14ac:dyDescent="0.45">
      <c r="A42" s="32" t="s">
        <v>20</v>
      </c>
      <c r="B42" s="16">
        <v>3900.2598000000003</v>
      </c>
      <c r="C42" s="12">
        <v>4027.2382000000002</v>
      </c>
      <c r="D42" s="12">
        <v>4158.4087</v>
      </c>
      <c r="E42" s="12">
        <v>4293.8846000000003</v>
      </c>
      <c r="F42" s="12">
        <v>4433.6247000000003</v>
      </c>
      <c r="G42" s="12">
        <v>4578.0924999999997</v>
      </c>
      <c r="H42" s="12">
        <v>4727.1643999999997</v>
      </c>
      <c r="I42" s="12">
        <v>4881.0978999999998</v>
      </c>
      <c r="J42" s="12">
        <v>5040.0886999999993</v>
      </c>
      <c r="K42" s="12">
        <v>5204.2604000000001</v>
      </c>
      <c r="L42" s="12">
        <v>5308.3212999999996</v>
      </c>
      <c r="M42" s="12">
        <v>5414.5142999999998</v>
      </c>
      <c r="N42" s="12">
        <v>5522.8085000000001</v>
      </c>
      <c r="O42" s="17">
        <v>5764.7348999999995</v>
      </c>
    </row>
    <row r="43" spans="1:15" x14ac:dyDescent="0.45">
      <c r="A43" s="32"/>
      <c r="B43" s="18">
        <v>101406.75480000001</v>
      </c>
      <c r="C43" s="21">
        <v>104708.19320000001</v>
      </c>
      <c r="D43" s="21">
        <v>108118.6262</v>
      </c>
      <c r="E43" s="21">
        <v>111640.99960000001</v>
      </c>
      <c r="F43" s="21">
        <v>115274.24220000001</v>
      </c>
      <c r="G43" s="21">
        <v>119030.405</v>
      </c>
      <c r="H43" s="21">
        <v>122906.27439999999</v>
      </c>
      <c r="I43" s="21">
        <v>126908.5454</v>
      </c>
      <c r="J43" s="21">
        <v>131042.30619999999</v>
      </c>
      <c r="K43" s="21">
        <v>135310.77040000001</v>
      </c>
      <c r="L43" s="21">
        <v>138016.35379999998</v>
      </c>
      <c r="M43" s="21">
        <v>140777.37179999999</v>
      </c>
      <c r="N43" s="21">
        <v>143593.02100000001</v>
      </c>
      <c r="O43" s="22">
        <v>149883.10739999998</v>
      </c>
    </row>
    <row r="44" spans="1:15" x14ac:dyDescent="0.45">
      <c r="A44" s="32" t="s">
        <v>21</v>
      </c>
      <c r="B44" s="16">
        <v>4067.4288000000006</v>
      </c>
      <c r="C44" s="12">
        <v>4199.5469000000003</v>
      </c>
      <c r="D44" s="12">
        <v>4335.991</v>
      </c>
      <c r="E44" s="12">
        <v>4476.8434999999999</v>
      </c>
      <c r="F44" s="12">
        <v>4622.2898000000005</v>
      </c>
      <c r="G44" s="12">
        <v>4772.4225999999999</v>
      </c>
      <c r="H44" s="12">
        <v>4927.4684999999999</v>
      </c>
      <c r="I44" s="12">
        <v>5087.5819999999994</v>
      </c>
      <c r="J44" s="12">
        <v>5252.8557999999994</v>
      </c>
      <c r="K44" s="12">
        <v>5423.475300000001</v>
      </c>
      <c r="L44" s="12">
        <v>5531.9342999999999</v>
      </c>
      <c r="M44" s="12">
        <v>5642.5974999999999</v>
      </c>
      <c r="N44" s="12">
        <v>5755.444300000001</v>
      </c>
      <c r="O44" s="17">
        <v>6004.2923000000001</v>
      </c>
    </row>
    <row r="45" spans="1:15" x14ac:dyDescent="0.45">
      <c r="A45" s="32"/>
      <c r="B45" s="20">
        <v>105753.14880000001</v>
      </c>
      <c r="C45" s="23">
        <v>109188.2194</v>
      </c>
      <c r="D45" s="23">
        <v>112735.766</v>
      </c>
      <c r="E45" s="23">
        <v>116397.931</v>
      </c>
      <c r="F45" s="23">
        <v>120179.53480000001</v>
      </c>
      <c r="G45" s="23">
        <v>124082.98760000001</v>
      </c>
      <c r="H45" s="23">
        <v>128114.181</v>
      </c>
      <c r="I45" s="23">
        <v>132277.13199999998</v>
      </c>
      <c r="J45" s="23">
        <v>136574.25079999998</v>
      </c>
      <c r="K45" s="23">
        <v>141010.35780000003</v>
      </c>
      <c r="L45" s="23">
        <v>143830.29180000001</v>
      </c>
      <c r="M45" s="23">
        <v>146707.535</v>
      </c>
      <c r="N45" s="23">
        <v>149641.55180000002</v>
      </c>
      <c r="O45" s="24">
        <v>156111.5998</v>
      </c>
    </row>
  </sheetData>
  <mergeCells count="22"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  <pageSetup scale="75" fitToHeight="0" orientation="landscape" r:id="rId1"/>
  <headerFooter>
    <oddHeader>&amp;C&amp;"-,Bold"&amp;12Unit D
FY 25 - 3% (Jan 2025)</oddHeader>
  </headerFooter>
  <rowBreaks count="1" manualBreakCount="1"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E52F-4817-499C-A5D6-D5AD0880154A}">
  <sheetPr>
    <tabColor theme="5" tint="0.79998168889431442"/>
    <pageSetUpPr fitToPage="1"/>
  </sheetPr>
  <dimension ref="A1:O45"/>
  <sheetViews>
    <sheetView view="pageLayout" zoomScaleNormal="100" workbookViewId="0">
      <selection activeCell="A42" sqref="A1:XFD1048576"/>
    </sheetView>
  </sheetViews>
  <sheetFormatPr defaultColWidth="9.265625" defaultRowHeight="14.25" x14ac:dyDescent="0.45"/>
  <cols>
    <col min="1" max="1" width="8.1328125" bestFit="1" customWidth="1"/>
    <col min="2" max="5" width="10.86328125" bestFit="1" customWidth="1"/>
    <col min="6" max="14" width="10.86328125" customWidth="1"/>
    <col min="15" max="15" width="10.86328125" bestFit="1" customWidth="1"/>
  </cols>
  <sheetData>
    <row r="1" spans="1:15" x14ac:dyDescent="0.45">
      <c r="A1" s="1"/>
      <c r="B1" s="13" t="s">
        <v>27</v>
      </c>
      <c r="C1" s="14" t="s">
        <v>28</v>
      </c>
      <c r="D1" s="14" t="s">
        <v>29</v>
      </c>
      <c r="E1" s="14" t="s">
        <v>30</v>
      </c>
      <c r="F1" s="14" t="s">
        <v>31</v>
      </c>
      <c r="G1" s="14" t="s">
        <v>32</v>
      </c>
      <c r="H1" s="14" t="s">
        <v>33</v>
      </c>
      <c r="I1" s="14" t="s">
        <v>34</v>
      </c>
      <c r="J1" s="14" t="s">
        <v>35</v>
      </c>
      <c r="K1" s="14" t="s">
        <v>26</v>
      </c>
      <c r="L1" s="14" t="s">
        <v>25</v>
      </c>
      <c r="M1" s="14" t="s">
        <v>23</v>
      </c>
      <c r="N1" s="14" t="s">
        <v>24</v>
      </c>
      <c r="O1" s="15" t="s">
        <v>22</v>
      </c>
    </row>
    <row r="2" spans="1:15" x14ac:dyDescent="0.45">
      <c r="A2" s="32" t="s">
        <v>0</v>
      </c>
      <c r="B2" s="16">
        <v>1691.2768920000001</v>
      </c>
      <c r="C2" s="12">
        <v>1729.6553099999999</v>
      </c>
      <c r="D2" s="12">
        <v>1768.9372439999997</v>
      </c>
      <c r="E2" s="12">
        <v>1809.4168619999998</v>
      </c>
      <c r="F2" s="12">
        <v>1850.8735380000001</v>
      </c>
      <c r="G2" s="12">
        <v>1893.401826</v>
      </c>
      <c r="H2" s="12">
        <v>1937.0227380000001</v>
      </c>
      <c r="I2" s="12">
        <v>1981.914876</v>
      </c>
      <c r="J2" s="12">
        <v>2027.8576140000002</v>
      </c>
      <c r="K2" s="12">
        <v>2075.1346140000005</v>
      </c>
      <c r="L2" s="12">
        <v>2111.9266259999999</v>
      </c>
      <c r="M2" s="12">
        <v>2149.5591180000001</v>
      </c>
      <c r="N2" s="12">
        <v>2188.693968</v>
      </c>
      <c r="O2" s="17">
        <v>2327.2155780000003</v>
      </c>
    </row>
    <row r="3" spans="1:15" x14ac:dyDescent="0.45">
      <c r="A3" s="32"/>
      <c r="B3" s="18">
        <v>43973.199192</v>
      </c>
      <c r="C3" s="18">
        <v>44971.038059999999</v>
      </c>
      <c r="D3" s="18">
        <v>45992.368343999995</v>
      </c>
      <c r="E3" s="18">
        <v>47044.838411999997</v>
      </c>
      <c r="F3" s="18">
        <v>48122.711988000003</v>
      </c>
      <c r="G3" s="18">
        <v>49228.447476000001</v>
      </c>
      <c r="H3" s="18">
        <v>50362.591188000006</v>
      </c>
      <c r="I3" s="18">
        <v>51529.786776000001</v>
      </c>
      <c r="J3" s="18">
        <v>52724.297964000005</v>
      </c>
      <c r="K3" s="18">
        <v>53953.49996400001</v>
      </c>
      <c r="L3" s="18">
        <v>54910.092276000003</v>
      </c>
      <c r="M3" s="18">
        <v>55888.537068000005</v>
      </c>
      <c r="N3" s="18">
        <v>56906.043168000004</v>
      </c>
      <c r="O3" s="18">
        <v>60507.605028000005</v>
      </c>
    </row>
    <row r="4" spans="1:15" x14ac:dyDescent="0.45">
      <c r="A4" s="32" t="s">
        <v>1</v>
      </c>
      <c r="B4" s="16">
        <v>1750.0474560000002</v>
      </c>
      <c r="C4" s="12">
        <v>1790.611122</v>
      </c>
      <c r="D4" s="12">
        <v>1832.2464</v>
      </c>
      <c r="E4" s="12">
        <v>1875.0793620000002</v>
      </c>
      <c r="F4" s="12">
        <v>1918.9944420000002</v>
      </c>
      <c r="G4" s="12">
        <v>1964.1492300000002</v>
      </c>
      <c r="H4" s="12">
        <v>2010.4281599999999</v>
      </c>
      <c r="I4" s="12">
        <v>2058.02034</v>
      </c>
      <c r="J4" s="12">
        <v>2106.7471679999999</v>
      </c>
      <c r="K4" s="12">
        <v>2156.9133179999999</v>
      </c>
      <c r="L4" s="12">
        <v>2196.4368900000004</v>
      </c>
      <c r="M4" s="12">
        <v>2236.9060020000002</v>
      </c>
      <c r="N4" s="12">
        <v>2278.1735699999999</v>
      </c>
      <c r="O4" s="17">
        <v>2419.3531980000002</v>
      </c>
    </row>
    <row r="5" spans="1:15" x14ac:dyDescent="0.45">
      <c r="A5" s="32"/>
      <c r="B5" s="18">
        <v>45501.233856000006</v>
      </c>
      <c r="C5" s="18">
        <v>46555.889172000003</v>
      </c>
      <c r="D5" s="18">
        <v>47638.4064</v>
      </c>
      <c r="E5" s="18">
        <v>48752.063412000003</v>
      </c>
      <c r="F5" s="18">
        <v>49893.855492000002</v>
      </c>
      <c r="G5" s="18">
        <v>51067.879980000005</v>
      </c>
      <c r="H5" s="18">
        <v>52271.132160000001</v>
      </c>
      <c r="I5" s="18">
        <v>53508.528840000006</v>
      </c>
      <c r="J5" s="18">
        <v>54775.426368</v>
      </c>
      <c r="K5" s="18">
        <v>56079.746268000003</v>
      </c>
      <c r="L5" s="18">
        <v>57107.359140000008</v>
      </c>
      <c r="M5" s="18">
        <v>58159.556052</v>
      </c>
      <c r="N5" s="18">
        <v>59232.512820000004</v>
      </c>
      <c r="O5" s="18">
        <v>62903.183148000004</v>
      </c>
    </row>
    <row r="6" spans="1:15" x14ac:dyDescent="0.45">
      <c r="A6" s="32" t="s">
        <v>2</v>
      </c>
      <c r="B6" s="16">
        <v>1804.8992820000001</v>
      </c>
      <c r="C6" s="12">
        <v>1848.7198080000001</v>
      </c>
      <c r="D6" s="12">
        <v>1893.7590300000002</v>
      </c>
      <c r="E6" s="12">
        <v>1939.9854300000002</v>
      </c>
      <c r="F6" s="12">
        <v>1987.6406460000001</v>
      </c>
      <c r="G6" s="12">
        <v>2036.4620279999997</v>
      </c>
      <c r="H6" s="12">
        <v>2086.70172</v>
      </c>
      <c r="I6" s="12">
        <v>2138.4227580000002</v>
      </c>
      <c r="J6" s="12">
        <v>2192.4341039999999</v>
      </c>
      <c r="K6" s="12">
        <v>2248.5886740000001</v>
      </c>
      <c r="L6" s="12">
        <v>2290.1504100000002</v>
      </c>
      <c r="M6" s="12">
        <v>2332.4265539999997</v>
      </c>
      <c r="N6" s="12">
        <v>2375.6062140000004</v>
      </c>
      <c r="O6" s="17">
        <v>2519.6854980000003</v>
      </c>
    </row>
    <row r="7" spans="1:15" x14ac:dyDescent="0.45">
      <c r="A7" s="32"/>
      <c r="B7" s="18">
        <v>46927.381332000004</v>
      </c>
      <c r="C7" s="18">
        <v>48066.715007999999</v>
      </c>
      <c r="D7" s="18">
        <v>49237.734780000006</v>
      </c>
      <c r="E7" s="18">
        <v>50439.621180000002</v>
      </c>
      <c r="F7" s="18">
        <v>51678.656796000003</v>
      </c>
      <c r="G7" s="18">
        <v>52948.012727999994</v>
      </c>
      <c r="H7" s="18">
        <v>54254.244720000002</v>
      </c>
      <c r="I7" s="18">
        <v>55598.991708000001</v>
      </c>
      <c r="J7" s="18">
        <v>57003.286703999998</v>
      </c>
      <c r="K7" s="18">
        <v>58463.305524000003</v>
      </c>
      <c r="L7" s="18">
        <v>59543.910660000001</v>
      </c>
      <c r="M7" s="18">
        <v>60643.090403999995</v>
      </c>
      <c r="N7" s="18">
        <v>61765.761564000008</v>
      </c>
      <c r="O7" s="18">
        <v>65511.822948000008</v>
      </c>
    </row>
    <row r="8" spans="1:15" x14ac:dyDescent="0.45">
      <c r="A8" s="32" t="s">
        <v>3</v>
      </c>
      <c r="B8" s="16">
        <v>1876.812852</v>
      </c>
      <c r="C8" s="12">
        <v>1922.6190120000001</v>
      </c>
      <c r="D8" s="12">
        <v>1969.7804460000002</v>
      </c>
      <c r="E8" s="12">
        <v>2018.223612</v>
      </c>
      <c r="F8" s="12">
        <v>2068.0115460000002</v>
      </c>
      <c r="G8" s="12">
        <v>2119.2177900000002</v>
      </c>
      <c r="H8" s="12">
        <v>2172.1049940000003</v>
      </c>
      <c r="I8" s="12">
        <v>2227.8183119999999</v>
      </c>
      <c r="J8" s="12">
        <v>2285.0024699999999</v>
      </c>
      <c r="K8" s="12">
        <v>2343.9621419999999</v>
      </c>
      <c r="L8" s="12">
        <v>2387.372934</v>
      </c>
      <c r="M8" s="12">
        <v>2431.5821820000001</v>
      </c>
      <c r="N8" s="12">
        <v>2476.7894999999999</v>
      </c>
      <c r="O8" s="17">
        <v>2623.9155240000005</v>
      </c>
    </row>
    <row r="9" spans="1:15" x14ac:dyDescent="0.45">
      <c r="A9" s="32"/>
      <c r="B9" s="18">
        <v>48797.134151999999</v>
      </c>
      <c r="C9" s="18">
        <v>49988.094312000001</v>
      </c>
      <c r="D9" s="18">
        <v>51214.291596000003</v>
      </c>
      <c r="E9" s="18">
        <v>52473.813911999998</v>
      </c>
      <c r="F9" s="18">
        <v>53768.300196000004</v>
      </c>
      <c r="G9" s="18">
        <v>55099.662540000005</v>
      </c>
      <c r="H9" s="18">
        <v>56474.729844000001</v>
      </c>
      <c r="I9" s="18">
        <v>57923.276112</v>
      </c>
      <c r="J9" s="18">
        <v>59410.06422</v>
      </c>
      <c r="K9" s="18">
        <v>60943.015692000001</v>
      </c>
      <c r="L9" s="18">
        <v>62071.696284000005</v>
      </c>
      <c r="M9" s="18">
        <v>63221.136731999999</v>
      </c>
      <c r="N9" s="18">
        <v>64396.527000000002</v>
      </c>
      <c r="O9" s="18">
        <v>68221.803624000007</v>
      </c>
    </row>
    <row r="10" spans="1:15" x14ac:dyDescent="0.45">
      <c r="A10" s="32" t="s">
        <v>4</v>
      </c>
      <c r="B10" s="16">
        <v>1971.776586</v>
      </c>
      <c r="C10" s="12">
        <v>2020.0936800000002</v>
      </c>
      <c r="D10" s="12">
        <v>2069.8185779999999</v>
      </c>
      <c r="E10" s="12">
        <v>2120.9302679999996</v>
      </c>
      <c r="F10" s="12">
        <v>2173.7544360000002</v>
      </c>
      <c r="G10" s="12">
        <v>2229.3626939999999</v>
      </c>
      <c r="H10" s="12">
        <v>2286.494322</v>
      </c>
      <c r="I10" s="12">
        <v>2345.2333680000002</v>
      </c>
      <c r="J10" s="12">
        <v>2405.5167960000003</v>
      </c>
      <c r="K10" s="12">
        <v>2467.6072560000002</v>
      </c>
      <c r="L10" s="12">
        <v>2513.4659460000003</v>
      </c>
      <c r="M10" s="12">
        <v>2560.2281520000001</v>
      </c>
      <c r="N10" s="12">
        <v>2607.9464039999998</v>
      </c>
      <c r="O10" s="17">
        <v>2758.9806600000006</v>
      </c>
    </row>
    <row r="11" spans="1:15" x14ac:dyDescent="0.45">
      <c r="A11" s="32"/>
      <c r="B11" s="18">
        <v>51266.191235999999</v>
      </c>
      <c r="C11" s="18">
        <v>52522.435680000002</v>
      </c>
      <c r="D11" s="18">
        <v>53815.283027999998</v>
      </c>
      <c r="E11" s="18">
        <v>55144.186967999995</v>
      </c>
      <c r="F11" s="18">
        <v>56517.615336000003</v>
      </c>
      <c r="G11" s="18">
        <v>57963.430044000001</v>
      </c>
      <c r="H11" s="18">
        <v>59448.852372000001</v>
      </c>
      <c r="I11" s="18">
        <v>60976.067568000006</v>
      </c>
      <c r="J11" s="18">
        <v>62543.436696000004</v>
      </c>
      <c r="K11" s="18">
        <v>64157.788656000004</v>
      </c>
      <c r="L11" s="18">
        <v>65350.114596000007</v>
      </c>
      <c r="M11" s="18">
        <v>66565.931951999999</v>
      </c>
      <c r="N11" s="18">
        <v>67806.606503999996</v>
      </c>
      <c r="O11" s="18">
        <v>71733.497160000014</v>
      </c>
    </row>
    <row r="12" spans="1:15" x14ac:dyDescent="0.45">
      <c r="A12" s="32" t="s">
        <v>5</v>
      </c>
      <c r="B12" s="16">
        <v>2046.5582939999999</v>
      </c>
      <c r="C12" s="12">
        <v>2102.1560460000005</v>
      </c>
      <c r="D12" s="12">
        <v>2159.4977939999999</v>
      </c>
      <c r="E12" s="12">
        <v>2220.2960159999998</v>
      </c>
      <c r="F12" s="12">
        <v>2283.0168359999998</v>
      </c>
      <c r="G12" s="12">
        <v>2347.67076</v>
      </c>
      <c r="H12" s="12">
        <v>2414.2893060000001</v>
      </c>
      <c r="I12" s="12">
        <v>2482.9775340000001</v>
      </c>
      <c r="J12" s="12">
        <v>2553.7669619999997</v>
      </c>
      <c r="K12" s="12">
        <v>2626.741638</v>
      </c>
      <c r="L12" s="12">
        <v>2675.804658</v>
      </c>
      <c r="M12" s="12">
        <v>2725.9287840000002</v>
      </c>
      <c r="N12" s="12">
        <v>2776.99845</v>
      </c>
      <c r="O12" s="17">
        <v>2933.0755859999999</v>
      </c>
    </row>
    <row r="13" spans="1:15" x14ac:dyDescent="0.45">
      <c r="A13" s="32"/>
      <c r="B13" s="18">
        <v>53210.515643999999</v>
      </c>
      <c r="C13" s="18">
        <v>54656.057196000009</v>
      </c>
      <c r="D13" s="18">
        <v>56146.942644000002</v>
      </c>
      <c r="E13" s="18">
        <v>57727.696415999999</v>
      </c>
      <c r="F13" s="18">
        <v>59358.437736</v>
      </c>
      <c r="G13" s="18">
        <v>61039.439760000001</v>
      </c>
      <c r="H13" s="18">
        <v>62771.521956000004</v>
      </c>
      <c r="I13" s="18">
        <v>64557.415884000002</v>
      </c>
      <c r="J13" s="18">
        <v>66397.941011999996</v>
      </c>
      <c r="K13" s="18">
        <v>68295.282588000002</v>
      </c>
      <c r="L13" s="18">
        <v>69570.921107999995</v>
      </c>
      <c r="M13" s="18">
        <v>70874.148384</v>
      </c>
      <c r="N13" s="18">
        <v>72201.959700000007</v>
      </c>
      <c r="O13" s="18">
        <v>76259.965236000004</v>
      </c>
    </row>
    <row r="14" spans="1:15" x14ac:dyDescent="0.45">
      <c r="A14" s="32" t="s">
        <v>6</v>
      </c>
      <c r="B14" s="16">
        <v>2137.3301340000003</v>
      </c>
      <c r="C14" s="12">
        <v>2198.7482100000002</v>
      </c>
      <c r="D14" s="12">
        <v>2262.8348100000003</v>
      </c>
      <c r="E14" s="12">
        <v>2329.0121040000004</v>
      </c>
      <c r="F14" s="12">
        <v>2397.3221160000003</v>
      </c>
      <c r="G14" s="12">
        <v>2467.764846</v>
      </c>
      <c r="H14" s="12">
        <v>2540.4243420000003</v>
      </c>
      <c r="I14" s="12">
        <v>2615.3741460000001</v>
      </c>
      <c r="J14" s="12">
        <v>2692.7298239999996</v>
      </c>
      <c r="K14" s="12">
        <v>2772.501882</v>
      </c>
      <c r="L14" s="12">
        <v>2824.4750640000002</v>
      </c>
      <c r="M14" s="12">
        <v>2877.509352</v>
      </c>
      <c r="N14" s="12">
        <v>2931.6047460000004</v>
      </c>
      <c r="O14" s="17">
        <v>3093.7228320000004</v>
      </c>
    </row>
    <row r="15" spans="1:15" x14ac:dyDescent="0.45">
      <c r="A15" s="32"/>
      <c r="B15" s="18">
        <v>55570.583484000002</v>
      </c>
      <c r="C15" s="18">
        <v>57167.453460000004</v>
      </c>
      <c r="D15" s="18">
        <v>58833.705060000008</v>
      </c>
      <c r="E15" s="18">
        <v>60554.314704000004</v>
      </c>
      <c r="F15" s="18">
        <v>62330.375016000005</v>
      </c>
      <c r="G15" s="18">
        <v>64161.885996000005</v>
      </c>
      <c r="H15" s="18">
        <v>66051.032892000003</v>
      </c>
      <c r="I15" s="18">
        <v>67999.727796000006</v>
      </c>
      <c r="J15" s="18">
        <v>70010.975423999989</v>
      </c>
      <c r="K15" s="18">
        <v>72085.048932000005</v>
      </c>
      <c r="L15" s="18">
        <v>73436.351664000002</v>
      </c>
      <c r="M15" s="18">
        <v>74815.243151999995</v>
      </c>
      <c r="N15" s="18">
        <v>76221.723396000016</v>
      </c>
      <c r="O15" s="18">
        <v>80436.793632000015</v>
      </c>
    </row>
    <row r="16" spans="1:15" x14ac:dyDescent="0.45">
      <c r="A16" s="32" t="s">
        <v>7</v>
      </c>
      <c r="B16" s="16">
        <v>2242.5372180000004</v>
      </c>
      <c r="C16" s="12">
        <v>2310.0907980000002</v>
      </c>
      <c r="D16" s="12">
        <v>2379.8506380000003</v>
      </c>
      <c r="E16" s="12">
        <v>2451.9217979999999</v>
      </c>
      <c r="F16" s="12">
        <v>2526.3463019999999</v>
      </c>
      <c r="G16" s="12">
        <v>2603.0821260000002</v>
      </c>
      <c r="H16" s="12">
        <v>2682.4654620000001</v>
      </c>
      <c r="I16" s="12">
        <v>2764.3492260000003</v>
      </c>
      <c r="J16" s="12">
        <v>2849.0170800000001</v>
      </c>
      <c r="K16" s="12">
        <v>2936.3324460000003</v>
      </c>
      <c r="L16" s="12">
        <v>2992.0877879999998</v>
      </c>
      <c r="M16" s="12">
        <v>3050.2069800000004</v>
      </c>
      <c r="N16" s="12">
        <v>3110.8055880000002</v>
      </c>
      <c r="O16" s="17">
        <v>3282.4105920000002</v>
      </c>
    </row>
    <row r="17" spans="1:15" x14ac:dyDescent="0.45">
      <c r="A17" s="32"/>
      <c r="B17" s="18">
        <v>58305.967668000005</v>
      </c>
      <c r="C17" s="18">
        <v>60062.360748000006</v>
      </c>
      <c r="D17" s="18">
        <v>61876.116588000012</v>
      </c>
      <c r="E17" s="18">
        <v>63749.966747999999</v>
      </c>
      <c r="F17" s="18">
        <v>65685.003851999994</v>
      </c>
      <c r="G17" s="18">
        <v>67680.135276000001</v>
      </c>
      <c r="H17" s="18">
        <v>69744.102012000003</v>
      </c>
      <c r="I17" s="18">
        <v>71873.079876000003</v>
      </c>
      <c r="J17" s="18">
        <v>74074.444080000001</v>
      </c>
      <c r="K17" s="18">
        <v>76344.643596000009</v>
      </c>
      <c r="L17" s="18">
        <v>77794.282487999997</v>
      </c>
      <c r="M17" s="18">
        <v>79305.381480000011</v>
      </c>
      <c r="N17" s="18">
        <v>80880.945288000003</v>
      </c>
      <c r="O17" s="18">
        <v>85342.675392000005</v>
      </c>
    </row>
    <row r="18" spans="1:15" x14ac:dyDescent="0.45">
      <c r="A18" s="32" t="s">
        <v>8</v>
      </c>
      <c r="B18" s="16">
        <v>2367.3800160000001</v>
      </c>
      <c r="C18" s="12">
        <v>2437.8647699999997</v>
      </c>
      <c r="D18" s="12">
        <v>2510.6503379999999</v>
      </c>
      <c r="E18" s="12">
        <v>2585.7682380000001</v>
      </c>
      <c r="F18" s="12">
        <v>2663.3235300000006</v>
      </c>
      <c r="G18" s="12">
        <v>2743.2952020000002</v>
      </c>
      <c r="H18" s="12">
        <v>2825.9143859999999</v>
      </c>
      <c r="I18" s="12">
        <v>2911.1180460000005</v>
      </c>
      <c r="J18" s="12">
        <v>2999.8937460000006</v>
      </c>
      <c r="K18" s="12">
        <v>3094.2796499999999</v>
      </c>
      <c r="L18" s="12">
        <v>3156.2755560000001</v>
      </c>
      <c r="M18" s="12">
        <v>3219.3430739999999</v>
      </c>
      <c r="N18" s="12">
        <v>3283.6923240000001</v>
      </c>
      <c r="O18" s="17">
        <v>3460.4452680000004</v>
      </c>
    </row>
    <row r="19" spans="1:15" x14ac:dyDescent="0.45">
      <c r="A19" s="32"/>
      <c r="B19" s="18">
        <v>61551.880416000007</v>
      </c>
      <c r="C19" s="18">
        <v>63384.484019999996</v>
      </c>
      <c r="D19" s="18">
        <v>65276.908788000001</v>
      </c>
      <c r="E19" s="18">
        <v>67229.974188000007</v>
      </c>
      <c r="F19" s="18">
        <v>69246.411780000009</v>
      </c>
      <c r="G19" s="18">
        <v>71325.675252000001</v>
      </c>
      <c r="H19" s="18">
        <v>73473.774036000003</v>
      </c>
      <c r="I19" s="18">
        <v>75689.069196000011</v>
      </c>
      <c r="J19" s="18">
        <v>77997.237396000011</v>
      </c>
      <c r="K19" s="18">
        <v>80451.270900000003</v>
      </c>
      <c r="L19" s="18">
        <v>82063.164455999999</v>
      </c>
      <c r="M19" s="18">
        <v>83702.919924000002</v>
      </c>
      <c r="N19" s="18">
        <v>85376.000423999998</v>
      </c>
      <c r="O19" s="18">
        <v>89971.576968000008</v>
      </c>
    </row>
    <row r="20" spans="1:15" x14ac:dyDescent="0.45">
      <c r="A20" s="32" t="s">
        <v>9</v>
      </c>
      <c r="B20" s="16">
        <v>2472.7657020000001</v>
      </c>
      <c r="C20" s="12">
        <v>2547.7260119999996</v>
      </c>
      <c r="D20" s="12">
        <v>2625.1027019999997</v>
      </c>
      <c r="E20" s="12">
        <v>2705.1269039999997</v>
      </c>
      <c r="F20" s="12">
        <v>2787.704064</v>
      </c>
      <c r="G20" s="12">
        <v>2872.9917719999994</v>
      </c>
      <c r="H20" s="12">
        <v>2961.0110399999999</v>
      </c>
      <c r="I20" s="12">
        <v>3054.2412840000002</v>
      </c>
      <c r="J20" s="12">
        <v>3153.6070319999999</v>
      </c>
      <c r="K20" s="12">
        <v>3256.3872300000003</v>
      </c>
      <c r="L20" s="12">
        <v>3321.6189840000002</v>
      </c>
      <c r="M20" s="12">
        <v>3387.9853860000003</v>
      </c>
      <c r="N20" s="12">
        <v>3455.7385800000006</v>
      </c>
      <c r="O20" s="17">
        <v>3637.5869339999999</v>
      </c>
    </row>
    <row r="21" spans="1:15" x14ac:dyDescent="0.45">
      <c r="A21" s="32"/>
      <c r="B21" s="18">
        <v>64291.908252000001</v>
      </c>
      <c r="C21" s="18">
        <v>66240.876311999993</v>
      </c>
      <c r="D21" s="18">
        <v>68252.670251999996</v>
      </c>
      <c r="E21" s="18">
        <v>70333.299503999995</v>
      </c>
      <c r="F21" s="18">
        <v>72480.305664</v>
      </c>
      <c r="G21" s="18">
        <v>74697.786071999988</v>
      </c>
      <c r="H21" s="18">
        <v>76986.287039999996</v>
      </c>
      <c r="I21" s="18">
        <v>79410.273384</v>
      </c>
      <c r="J21" s="18">
        <v>81993.782831999997</v>
      </c>
      <c r="K21" s="18">
        <v>84666.067980000007</v>
      </c>
      <c r="L21" s="18">
        <v>86362.093584000002</v>
      </c>
      <c r="M21" s="18">
        <v>88087.620036000008</v>
      </c>
      <c r="N21" s="18">
        <v>89849.203080000021</v>
      </c>
      <c r="O21" s="18">
        <v>94577.260284000004</v>
      </c>
    </row>
    <row r="22" spans="1:15" x14ac:dyDescent="0.45">
      <c r="A22" s="32" t="s">
        <v>10</v>
      </c>
      <c r="B22" s="16">
        <v>2624.4198120000001</v>
      </c>
      <c r="C22" s="12">
        <v>2701.3867679999998</v>
      </c>
      <c r="D22" s="12">
        <v>2780.7070680000002</v>
      </c>
      <c r="E22" s="12">
        <v>2862.5172900000002</v>
      </c>
      <c r="F22" s="12">
        <v>2946.8069280000004</v>
      </c>
      <c r="G22" s="12">
        <v>3035.7402179999999</v>
      </c>
      <c r="H22" s="12">
        <v>3130.1366280000002</v>
      </c>
      <c r="I22" s="12">
        <v>3228.2941860000001</v>
      </c>
      <c r="J22" s="12">
        <v>3329.593038</v>
      </c>
      <c r="K22" s="12">
        <v>3434.0436900000004</v>
      </c>
      <c r="L22" s="12">
        <v>3502.7214119999999</v>
      </c>
      <c r="M22" s="12">
        <v>3572.7859260000009</v>
      </c>
      <c r="N22" s="12">
        <v>3644.2162199999998</v>
      </c>
      <c r="O22" s="17">
        <v>3831.6957900000002</v>
      </c>
    </row>
    <row r="23" spans="1:15" x14ac:dyDescent="0.45">
      <c r="A23" s="32"/>
      <c r="B23" s="18">
        <v>68234.915112000002</v>
      </c>
      <c r="C23" s="18">
        <v>70236.055968000001</v>
      </c>
      <c r="D23" s="18">
        <v>72298.383768</v>
      </c>
      <c r="E23" s="18">
        <v>74425.449540000001</v>
      </c>
      <c r="F23" s="18">
        <v>76616.98012800001</v>
      </c>
      <c r="G23" s="18">
        <v>78929.245668000003</v>
      </c>
      <c r="H23" s="18">
        <v>81383.552328000005</v>
      </c>
      <c r="I23" s="18">
        <v>83935.648836000008</v>
      </c>
      <c r="J23" s="18">
        <v>86569.418988000005</v>
      </c>
      <c r="K23" s="18">
        <v>89285.135940000007</v>
      </c>
      <c r="L23" s="18">
        <v>91070.756712000002</v>
      </c>
      <c r="M23" s="18">
        <v>92892.43407600002</v>
      </c>
      <c r="N23" s="18">
        <v>94749.621719999996</v>
      </c>
      <c r="O23" s="18">
        <v>99624.090540000005</v>
      </c>
    </row>
    <row r="24" spans="1:15" x14ac:dyDescent="0.45">
      <c r="A24" s="32" t="s">
        <v>11</v>
      </c>
      <c r="B24" s="16">
        <v>2721.4427219999998</v>
      </c>
      <c r="C24" s="12">
        <v>2803.7992560000002</v>
      </c>
      <c r="D24" s="12">
        <v>2888.824314</v>
      </c>
      <c r="E24" s="12">
        <v>2976.6544739999999</v>
      </c>
      <c r="F24" s="12">
        <v>3070.1368620000003</v>
      </c>
      <c r="G24" s="12">
        <v>3169.4080560000002</v>
      </c>
      <c r="H24" s="12">
        <v>3271.7575079999997</v>
      </c>
      <c r="I24" s="12">
        <v>3377.5003979999997</v>
      </c>
      <c r="J24" s="12">
        <v>3486.6472320000003</v>
      </c>
      <c r="K24" s="12">
        <v>3599.3030699999999</v>
      </c>
      <c r="L24" s="12">
        <v>3671.2901820000002</v>
      </c>
      <c r="M24" s="12">
        <v>3744.6956040000005</v>
      </c>
      <c r="N24" s="12">
        <v>3819.603384</v>
      </c>
      <c r="O24" s="17">
        <v>4012.2939299999998</v>
      </c>
    </row>
    <row r="25" spans="1:15" x14ac:dyDescent="0.45">
      <c r="A25" s="32"/>
      <c r="B25" s="18">
        <v>70757.510771999994</v>
      </c>
      <c r="C25" s="18">
        <v>72898.780656000003</v>
      </c>
      <c r="D25" s="18">
        <v>75109.432163999998</v>
      </c>
      <c r="E25" s="18">
        <v>77393.016323999997</v>
      </c>
      <c r="F25" s="18">
        <v>79823.558412000013</v>
      </c>
      <c r="G25" s="18">
        <v>82404.609456000006</v>
      </c>
      <c r="H25" s="18">
        <v>85065.69520799999</v>
      </c>
      <c r="I25" s="18">
        <v>87815.010347999996</v>
      </c>
      <c r="J25" s="18">
        <v>90652.828032000005</v>
      </c>
      <c r="K25" s="18">
        <v>93581.879820000002</v>
      </c>
      <c r="L25" s="18">
        <v>95453.544732000009</v>
      </c>
      <c r="M25" s="18">
        <v>97362.085704000012</v>
      </c>
      <c r="N25" s="18">
        <v>99309.687984000004</v>
      </c>
      <c r="O25" s="18">
        <v>104319.64218</v>
      </c>
    </row>
    <row r="26" spans="1:15" x14ac:dyDescent="0.45">
      <c r="A26" s="32" t="s">
        <v>12</v>
      </c>
      <c r="B26" s="16">
        <v>2839.7718</v>
      </c>
      <c r="C26" s="12">
        <v>2927.18172</v>
      </c>
      <c r="D26" s="12">
        <v>3018.762522</v>
      </c>
      <c r="E26" s="12">
        <v>3116.3317440000001</v>
      </c>
      <c r="F26" s="12">
        <v>3218.5236060000002</v>
      </c>
      <c r="G26" s="12">
        <v>3323.9828339999999</v>
      </c>
      <c r="H26" s="12">
        <v>3432.9930900000004</v>
      </c>
      <c r="I26" s="12">
        <v>3545.5438680000002</v>
      </c>
      <c r="J26" s="12">
        <v>3661.719216</v>
      </c>
      <c r="K26" s="12">
        <v>3781.750266</v>
      </c>
      <c r="L26" s="12">
        <v>3857.4670080000001</v>
      </c>
      <c r="M26" s="12">
        <v>3934.5285179999996</v>
      </c>
      <c r="N26" s="12">
        <v>4013.2184579999998</v>
      </c>
      <c r="O26" s="17">
        <v>4211.6978100000006</v>
      </c>
    </row>
    <row r="27" spans="1:15" x14ac:dyDescent="0.45">
      <c r="A27" s="32"/>
      <c r="B27" s="18">
        <v>73834.066800000001</v>
      </c>
      <c r="C27" s="18">
        <v>76106.724719999998</v>
      </c>
      <c r="D27" s="18">
        <v>78487.825572000002</v>
      </c>
      <c r="E27" s="18">
        <v>81024.625344</v>
      </c>
      <c r="F27" s="18">
        <v>83681.613756000006</v>
      </c>
      <c r="G27" s="18">
        <v>86423.553683999999</v>
      </c>
      <c r="H27" s="18">
        <v>89257.820340000006</v>
      </c>
      <c r="I27" s="18">
        <v>92184.140568000003</v>
      </c>
      <c r="J27" s="18">
        <v>95204.699615999998</v>
      </c>
      <c r="K27" s="18">
        <v>98325.506915999998</v>
      </c>
      <c r="L27" s="18">
        <v>100294.142208</v>
      </c>
      <c r="M27" s="18">
        <v>102297.74146799999</v>
      </c>
      <c r="N27" s="18">
        <v>104343.67990799999</v>
      </c>
      <c r="O27" s="18">
        <v>109504.14306000002</v>
      </c>
    </row>
    <row r="28" spans="1:15" x14ac:dyDescent="0.45">
      <c r="A28" s="32" t="s">
        <v>13</v>
      </c>
      <c r="B28" s="16">
        <v>2972.6727000000001</v>
      </c>
      <c r="C28" s="12">
        <v>3067.8675660000004</v>
      </c>
      <c r="D28" s="12">
        <v>3169.1349</v>
      </c>
      <c r="E28" s="12">
        <v>3273.7536480000003</v>
      </c>
      <c r="F28" s="12">
        <v>3381.734316</v>
      </c>
      <c r="G28" s="12">
        <v>3493.3185420000004</v>
      </c>
      <c r="H28" s="12">
        <v>3608.663916</v>
      </c>
      <c r="I28" s="12">
        <v>3727.7704379999996</v>
      </c>
      <c r="J28" s="12">
        <v>3850.7011440000006</v>
      </c>
      <c r="K28" s="12">
        <v>3977.72919</v>
      </c>
      <c r="L28" s="12">
        <v>4057.3856820000005</v>
      </c>
      <c r="M28" s="12">
        <v>4138.5025079999996</v>
      </c>
      <c r="N28" s="12">
        <v>4221.2582700000003</v>
      </c>
      <c r="O28" s="17">
        <v>4425.9256560000003</v>
      </c>
    </row>
    <row r="29" spans="1:15" x14ac:dyDescent="0.45">
      <c r="A29" s="32"/>
      <c r="B29" s="18">
        <v>77289.4902</v>
      </c>
      <c r="C29" s="18">
        <v>79764.556716000006</v>
      </c>
      <c r="D29" s="18">
        <v>82397.507400000002</v>
      </c>
      <c r="E29" s="18">
        <v>85117.594848000008</v>
      </c>
      <c r="F29" s="18">
        <v>87925.092216000005</v>
      </c>
      <c r="G29" s="18">
        <v>90826.282092000009</v>
      </c>
      <c r="H29" s="18">
        <v>93825.261815999998</v>
      </c>
      <c r="I29" s="18">
        <v>96922.031387999989</v>
      </c>
      <c r="J29" s="18">
        <v>100118.22974400001</v>
      </c>
      <c r="K29" s="18">
        <v>103420.95894</v>
      </c>
      <c r="L29" s="18">
        <v>105492.02773200002</v>
      </c>
      <c r="M29" s="18">
        <v>107601.065208</v>
      </c>
      <c r="N29" s="18">
        <v>109752.71502</v>
      </c>
      <c r="O29" s="18">
        <v>115074.067056</v>
      </c>
    </row>
    <row r="30" spans="1:15" x14ac:dyDescent="0.45">
      <c r="A30" s="32" t="s">
        <v>14</v>
      </c>
      <c r="B30" s="16">
        <v>3121.7948640000004</v>
      </c>
      <c r="C30" s="12">
        <v>3222.7575240000001</v>
      </c>
      <c r="D30" s="12">
        <v>3327.134634</v>
      </c>
      <c r="E30" s="12">
        <v>3434.8316399999994</v>
      </c>
      <c r="F30" s="12">
        <v>3545.9010720000001</v>
      </c>
      <c r="G30" s="12">
        <v>3660.6581100000008</v>
      </c>
      <c r="H30" s="12">
        <v>3779.1342719999998</v>
      </c>
      <c r="I30" s="12">
        <v>3901.3190519999998</v>
      </c>
      <c r="J30" s="12">
        <v>4027.6747140000002</v>
      </c>
      <c r="K30" s="12">
        <v>4157.8965840000001</v>
      </c>
      <c r="L30" s="12">
        <v>4241.0515740000001</v>
      </c>
      <c r="M30" s="12">
        <v>4325.9925840000005</v>
      </c>
      <c r="N30" s="12">
        <v>4412.4989880000003</v>
      </c>
      <c r="O30" s="17">
        <v>4622.8921440000004</v>
      </c>
    </row>
    <row r="31" spans="1:15" x14ac:dyDescent="0.45">
      <c r="A31" s="32"/>
      <c r="B31" s="18">
        <v>81166.666464000009</v>
      </c>
      <c r="C31" s="18">
        <v>83791.695624</v>
      </c>
      <c r="D31" s="18">
        <v>86505.500484000004</v>
      </c>
      <c r="E31" s="18">
        <v>89305.622639999987</v>
      </c>
      <c r="F31" s="18">
        <v>92193.427872</v>
      </c>
      <c r="G31" s="18">
        <v>95177.110860000015</v>
      </c>
      <c r="H31" s="18">
        <v>98257.49107199999</v>
      </c>
      <c r="I31" s="18">
        <v>101434.295352</v>
      </c>
      <c r="J31" s="18">
        <v>104719.542564</v>
      </c>
      <c r="K31" s="18">
        <v>108105.31118400001</v>
      </c>
      <c r="L31" s="18">
        <v>110267.340924</v>
      </c>
      <c r="M31" s="18">
        <v>112475.807184</v>
      </c>
      <c r="N31" s="18">
        <v>114724.973688</v>
      </c>
      <c r="O31" s="18">
        <v>120195.19574400001</v>
      </c>
    </row>
    <row r="32" spans="1:15" x14ac:dyDescent="0.45">
      <c r="A32" s="32" t="s">
        <v>15</v>
      </c>
      <c r="B32" s="16">
        <v>3262.9534800000006</v>
      </c>
      <c r="C32" s="12">
        <v>3368.8434540000007</v>
      </c>
      <c r="D32" s="12">
        <v>3477.9797819999999</v>
      </c>
      <c r="E32" s="12">
        <v>3590.7616920000005</v>
      </c>
      <c r="F32" s="12">
        <v>3707.1681720000001</v>
      </c>
      <c r="G32" s="12">
        <v>3827.3147880000006</v>
      </c>
      <c r="H32" s="12">
        <v>3951.3486240000002</v>
      </c>
      <c r="I32" s="12">
        <v>4079.5113179999998</v>
      </c>
      <c r="J32" s="12">
        <v>4211.7083160000002</v>
      </c>
      <c r="K32" s="12">
        <v>4348.2232800000002</v>
      </c>
      <c r="L32" s="12">
        <v>4435.2549840000001</v>
      </c>
      <c r="M32" s="12">
        <v>4523.9256239999995</v>
      </c>
      <c r="N32" s="12">
        <v>4614.4032960000004</v>
      </c>
      <c r="O32" s="17">
        <v>4830.7953780000007</v>
      </c>
    </row>
    <row r="33" spans="1:15" x14ac:dyDescent="0.45">
      <c r="A33" s="32"/>
      <c r="B33" s="18">
        <v>84836.790480000011</v>
      </c>
      <c r="C33" s="18">
        <v>87589.929804000014</v>
      </c>
      <c r="D33" s="18">
        <v>90427.474331999998</v>
      </c>
      <c r="E33" s="18">
        <v>93359.803992000016</v>
      </c>
      <c r="F33" s="18">
        <v>96386.372472000003</v>
      </c>
      <c r="G33" s="18">
        <v>99510.184488000014</v>
      </c>
      <c r="H33" s="18">
        <v>102735.064224</v>
      </c>
      <c r="I33" s="18">
        <v>106067.294268</v>
      </c>
      <c r="J33" s="18">
        <v>109504.416216</v>
      </c>
      <c r="K33" s="18">
        <v>113053.80528000002</v>
      </c>
      <c r="L33" s="18">
        <v>115316.62958399999</v>
      </c>
      <c r="M33" s="18">
        <v>117622.06622399999</v>
      </c>
      <c r="N33" s="18">
        <v>119974.485696</v>
      </c>
      <c r="O33" s="18">
        <v>125600.67982800001</v>
      </c>
    </row>
    <row r="34" spans="1:15" x14ac:dyDescent="0.45">
      <c r="A34" s="32" t="s">
        <v>16</v>
      </c>
      <c r="B34" s="16">
        <v>3404.0490600000003</v>
      </c>
      <c r="C34" s="12">
        <v>3515.0869739999998</v>
      </c>
      <c r="D34" s="12">
        <v>3629.7914820000001</v>
      </c>
      <c r="E34" s="12">
        <v>3748.1835960000003</v>
      </c>
      <c r="F34" s="12">
        <v>3870.4209059999998</v>
      </c>
      <c r="G34" s="12">
        <v>3996.7555560000005</v>
      </c>
      <c r="H34" s="12">
        <v>4127.0719800000006</v>
      </c>
      <c r="I34" s="12">
        <v>4261.6853580000006</v>
      </c>
      <c r="J34" s="12">
        <v>4400.7322679999997</v>
      </c>
      <c r="K34" s="12">
        <v>4544.3282760000002</v>
      </c>
      <c r="L34" s="12">
        <v>4635.1736579999997</v>
      </c>
      <c r="M34" s="12">
        <v>4727.920626000001</v>
      </c>
      <c r="N34" s="12">
        <v>4822.4851319999998</v>
      </c>
      <c r="O34" s="17">
        <v>5045.0652479999999</v>
      </c>
    </row>
    <row r="35" spans="1:15" x14ac:dyDescent="0.45">
      <c r="A35" s="32"/>
      <c r="B35" s="18">
        <v>88505.275560000009</v>
      </c>
      <c r="C35" s="18">
        <v>91392.261323999992</v>
      </c>
      <c r="D35" s="18">
        <v>94374.578532</v>
      </c>
      <c r="E35" s="18">
        <v>97452.773496000009</v>
      </c>
      <c r="F35" s="18">
        <v>100630.943556</v>
      </c>
      <c r="G35" s="18">
        <v>103915.64445600001</v>
      </c>
      <c r="H35" s="18">
        <v>107303.87148000002</v>
      </c>
      <c r="I35" s="18">
        <v>110803.81930800001</v>
      </c>
      <c r="J35" s="18">
        <v>114419.03896799999</v>
      </c>
      <c r="K35" s="18">
        <v>118152.535176</v>
      </c>
      <c r="L35" s="18">
        <v>120514.51510799999</v>
      </c>
      <c r="M35" s="18">
        <v>122925.93627600002</v>
      </c>
      <c r="N35" s="18">
        <v>125384.613432</v>
      </c>
      <c r="O35" s="18">
        <v>131171.696448</v>
      </c>
    </row>
    <row r="36" spans="1:15" x14ac:dyDescent="0.45">
      <c r="A36" s="32" t="s">
        <v>17</v>
      </c>
      <c r="B36" s="16">
        <v>3529.9739760000007</v>
      </c>
      <c r="C36" s="12">
        <v>3645.6450359999999</v>
      </c>
      <c r="D36" s="12">
        <v>3765.0142080000001</v>
      </c>
      <c r="E36" s="12">
        <v>3888.4071780000004</v>
      </c>
      <c r="F36" s="12">
        <v>4015.8554640000002</v>
      </c>
      <c r="G36" s="12">
        <v>4147.4115959999999</v>
      </c>
      <c r="H36" s="12">
        <v>4283.2541760000004</v>
      </c>
      <c r="I36" s="12">
        <v>4423.6563599999999</v>
      </c>
      <c r="J36" s="12">
        <v>4568.5761240000002</v>
      </c>
      <c r="K36" s="12">
        <v>4718.2551060000005</v>
      </c>
      <c r="L36" s="12">
        <v>4812.6410100000003</v>
      </c>
      <c r="M36" s="12">
        <v>4908.8654640000004</v>
      </c>
      <c r="N36" s="12">
        <v>5007.0440340000005</v>
      </c>
      <c r="O36" s="17">
        <v>5235.1397999999999</v>
      </c>
    </row>
    <row r="37" spans="1:15" x14ac:dyDescent="0.45">
      <c r="A37" s="32"/>
      <c r="B37" s="18">
        <v>91779.323376000015</v>
      </c>
      <c r="C37" s="18">
        <v>94786.770936000001</v>
      </c>
      <c r="D37" s="18">
        <v>97890.369407999999</v>
      </c>
      <c r="E37" s="18">
        <v>101098.586628</v>
      </c>
      <c r="F37" s="18">
        <v>104412.24206400001</v>
      </c>
      <c r="G37" s="18">
        <v>107832.70149600001</v>
      </c>
      <c r="H37" s="18">
        <v>111364.60857600001</v>
      </c>
      <c r="I37" s="18">
        <v>115015.06536000001</v>
      </c>
      <c r="J37" s="18">
        <v>118782.979224</v>
      </c>
      <c r="K37" s="18">
        <v>122674.63275600001</v>
      </c>
      <c r="L37" s="18">
        <v>125128.66626000001</v>
      </c>
      <c r="M37" s="18">
        <v>127630.50206400001</v>
      </c>
      <c r="N37" s="18">
        <v>130183.14488400001</v>
      </c>
      <c r="O37" s="18">
        <v>136113.6348</v>
      </c>
    </row>
    <row r="38" spans="1:15" x14ac:dyDescent="0.45">
      <c r="A38" s="32" t="s">
        <v>18</v>
      </c>
      <c r="B38" s="16">
        <v>3681.8697239999997</v>
      </c>
      <c r="C38" s="12">
        <v>3801.2704140000005</v>
      </c>
      <c r="D38" s="12">
        <v>3924.5163000000002</v>
      </c>
      <c r="E38" s="12">
        <v>4051.7649719999999</v>
      </c>
      <c r="F38" s="12">
        <v>4183.1635140000008</v>
      </c>
      <c r="G38" s="12">
        <v>4318.7434440000006</v>
      </c>
      <c r="H38" s="12">
        <v>4458.7989299999999</v>
      </c>
      <c r="I38" s="12">
        <v>4603.2144060000001</v>
      </c>
      <c r="J38" s="12">
        <v>4752.5361840000005</v>
      </c>
      <c r="K38" s="12">
        <v>4906.6381920000003</v>
      </c>
      <c r="L38" s="12">
        <v>5004.8062559999998</v>
      </c>
      <c r="M38" s="12">
        <v>5104.8864120000007</v>
      </c>
      <c r="N38" s="12">
        <v>5206.962708</v>
      </c>
      <c r="O38" s="17">
        <v>5441.0258819999999</v>
      </c>
    </row>
    <row r="39" spans="1:15" x14ac:dyDescent="0.45">
      <c r="A39" s="32"/>
      <c r="B39" s="18">
        <v>95728.612823999996</v>
      </c>
      <c r="C39" s="18">
        <v>98833.03076400001</v>
      </c>
      <c r="D39" s="18">
        <v>102037.4238</v>
      </c>
      <c r="E39" s="18">
        <v>105345.889272</v>
      </c>
      <c r="F39" s="18">
        <v>108762.25136400001</v>
      </c>
      <c r="G39" s="18">
        <v>112287.32954400001</v>
      </c>
      <c r="H39" s="18">
        <v>115928.77218</v>
      </c>
      <c r="I39" s="18">
        <v>119683.57455599999</v>
      </c>
      <c r="J39" s="18">
        <v>123565.94078400001</v>
      </c>
      <c r="K39" s="18">
        <v>127572.59299200001</v>
      </c>
      <c r="L39" s="18">
        <v>130124.96265599999</v>
      </c>
      <c r="M39" s="18">
        <v>132727.04671200001</v>
      </c>
      <c r="N39" s="18">
        <v>135381.03040799999</v>
      </c>
      <c r="O39" s="18">
        <v>141466.67293199999</v>
      </c>
    </row>
    <row r="40" spans="1:15" x14ac:dyDescent="0.45">
      <c r="A40" s="32" t="s">
        <v>19</v>
      </c>
      <c r="B40" s="16">
        <v>3823.5956640000004</v>
      </c>
      <c r="C40" s="12">
        <v>3947.9446800000005</v>
      </c>
      <c r="D40" s="12">
        <v>4076.4225539999998</v>
      </c>
      <c r="E40" s="12">
        <v>4208.9977680000002</v>
      </c>
      <c r="F40" s="12">
        <v>4345.9539840000007</v>
      </c>
      <c r="G40" s="12">
        <v>4487.3542379999999</v>
      </c>
      <c r="H40" s="12">
        <v>4633.3351080000002</v>
      </c>
      <c r="I40" s="12">
        <v>4784.0331720000004</v>
      </c>
      <c r="J40" s="12">
        <v>4939.6585500000001</v>
      </c>
      <c r="K40" s="12">
        <v>5100.3373140000003</v>
      </c>
      <c r="L40" s="12">
        <v>5202.3610800000006</v>
      </c>
      <c r="M40" s="12">
        <v>5306.4019980000003</v>
      </c>
      <c r="N40" s="12">
        <v>5412.5546220000006</v>
      </c>
      <c r="O40" s="17">
        <v>5652.7427940000007</v>
      </c>
    </row>
    <row r="41" spans="1:15" x14ac:dyDescent="0.45">
      <c r="A41" s="32"/>
      <c r="B41" s="18">
        <v>99413.48726400001</v>
      </c>
      <c r="C41" s="18">
        <v>102646.56168000001</v>
      </c>
      <c r="D41" s="18">
        <v>105986.986404</v>
      </c>
      <c r="E41" s="18">
        <v>109433.941968</v>
      </c>
      <c r="F41" s="18">
        <v>112994.80358400001</v>
      </c>
      <c r="G41" s="18">
        <v>116671.210188</v>
      </c>
      <c r="H41" s="18">
        <v>120466.712808</v>
      </c>
      <c r="I41" s="18">
        <v>124384.86247200001</v>
      </c>
      <c r="J41" s="18">
        <v>128431.1223</v>
      </c>
      <c r="K41" s="18">
        <v>132608.77016400002</v>
      </c>
      <c r="L41" s="18">
        <v>135261.38808</v>
      </c>
      <c r="M41" s="18">
        <v>137966.451948</v>
      </c>
      <c r="N41" s="18">
        <v>140726.42017200001</v>
      </c>
      <c r="O41" s="18">
        <v>146971.31264400002</v>
      </c>
    </row>
    <row r="42" spans="1:15" x14ac:dyDescent="0.45">
      <c r="A42" s="32" t="s">
        <v>20</v>
      </c>
      <c r="B42" s="16">
        <v>3978.2649960000003</v>
      </c>
      <c r="C42" s="12">
        <v>4107.782964</v>
      </c>
      <c r="D42" s="12">
        <v>4241.5768740000003</v>
      </c>
      <c r="E42" s="12">
        <v>4379.7622920000003</v>
      </c>
      <c r="F42" s="12">
        <v>4522.2971940000007</v>
      </c>
      <c r="G42" s="12">
        <v>4669.6543499999998</v>
      </c>
      <c r="H42" s="12">
        <v>4821.7076880000004</v>
      </c>
      <c r="I42" s="12">
        <v>4978.7198580000004</v>
      </c>
      <c r="J42" s="12">
        <v>5140.8904739999998</v>
      </c>
      <c r="K42" s="12">
        <v>5308.3456079999996</v>
      </c>
      <c r="L42" s="12">
        <v>5414.4877260000003</v>
      </c>
      <c r="M42" s="12">
        <v>5522.8045859999993</v>
      </c>
      <c r="N42" s="12">
        <v>5633.2646700000005</v>
      </c>
      <c r="O42" s="17">
        <v>5880.0295979999992</v>
      </c>
    </row>
    <row r="43" spans="1:15" x14ac:dyDescent="0.45">
      <c r="A43" s="32"/>
      <c r="B43" s="18">
        <v>103434.88989600001</v>
      </c>
      <c r="C43" s="18">
        <v>106802.35706400001</v>
      </c>
      <c r="D43" s="18">
        <v>110280.998724</v>
      </c>
      <c r="E43" s="18">
        <v>113873.81959200001</v>
      </c>
      <c r="F43" s="18">
        <v>117579.72704400001</v>
      </c>
      <c r="G43" s="18">
        <v>121411.0131</v>
      </c>
      <c r="H43" s="18">
        <v>125364.399888</v>
      </c>
      <c r="I43" s="18">
        <v>129446.716308</v>
      </c>
      <c r="J43" s="18">
        <v>133663.152324</v>
      </c>
      <c r="K43" s="18">
        <v>138016.985808</v>
      </c>
      <c r="L43" s="18">
        <v>140776.680876</v>
      </c>
      <c r="M43" s="18">
        <v>143592.91923599999</v>
      </c>
      <c r="N43" s="18">
        <v>146464.88142000002</v>
      </c>
      <c r="O43" s="18">
        <v>152880.76954799998</v>
      </c>
    </row>
    <row r="44" spans="1:15" x14ac:dyDescent="0.45">
      <c r="A44" s="32" t="s">
        <v>21</v>
      </c>
      <c r="B44" s="16">
        <v>4148.777376</v>
      </c>
      <c r="C44" s="12">
        <v>4283.5378380000002</v>
      </c>
      <c r="D44" s="12">
        <v>4422.7108200000002</v>
      </c>
      <c r="E44" s="12">
        <v>4566.3803699999999</v>
      </c>
      <c r="F44" s="12">
        <v>4714.7355960000004</v>
      </c>
      <c r="G44" s="12">
        <v>4867.8710520000004</v>
      </c>
      <c r="H44" s="12">
        <v>5026.0178699999997</v>
      </c>
      <c r="I44" s="12">
        <v>5189.3336399999989</v>
      </c>
      <c r="J44" s="12">
        <v>5357.9129159999993</v>
      </c>
      <c r="K44" s="12">
        <v>5531.9448060000004</v>
      </c>
      <c r="L44" s="12">
        <v>5642.5729860000001</v>
      </c>
      <c r="M44" s="12">
        <v>5755.4494500000001</v>
      </c>
      <c r="N44" s="12">
        <v>5870.5531860000001</v>
      </c>
      <c r="O44" s="17">
        <v>6124.3781460000009</v>
      </c>
    </row>
    <row r="45" spans="1:15" x14ac:dyDescent="0.45">
      <c r="A45" s="32"/>
      <c r="B45" s="18">
        <v>107868.21177600001</v>
      </c>
      <c r="C45" s="18">
        <v>111371.983788</v>
      </c>
      <c r="D45" s="18">
        <v>114990.48132000001</v>
      </c>
      <c r="E45" s="18">
        <v>118725.88962</v>
      </c>
      <c r="F45" s="18">
        <v>122583.12549600001</v>
      </c>
      <c r="G45" s="18">
        <v>126564.64735200001</v>
      </c>
      <c r="H45" s="18">
        <v>130676.46462</v>
      </c>
      <c r="I45" s="18">
        <v>134922.67463999998</v>
      </c>
      <c r="J45" s="18">
        <v>139305.73581599997</v>
      </c>
      <c r="K45" s="18">
        <v>143830.56495600002</v>
      </c>
      <c r="L45" s="18">
        <v>146706.89763600001</v>
      </c>
      <c r="M45" s="18">
        <v>149641.6857</v>
      </c>
      <c r="N45" s="18">
        <v>152634.382836</v>
      </c>
      <c r="O45" s="18">
        <v>159233.83179600001</v>
      </c>
    </row>
  </sheetData>
  <mergeCells count="22"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  <pageSetup scale="76" fitToHeight="0" orientation="landscape" r:id="rId1"/>
  <headerFooter>
    <oddHeader>&amp;C&amp;"-,Bold"&amp;12Unit D
FY 26 - 2% (Jul 2025)</oddHeader>
  </headerFooter>
  <rowBreaks count="1" manualBreakCount="1">
    <brk id="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76E5-E484-404F-A295-B157BB1F3BB2}">
  <sheetPr>
    <tabColor theme="5" tint="0.79998168889431442"/>
    <pageSetUpPr fitToPage="1"/>
  </sheetPr>
  <dimension ref="A1:O45"/>
  <sheetViews>
    <sheetView view="pageLayout" topLeftCell="A7" zoomScaleNormal="100" workbookViewId="0">
      <selection activeCell="A42" sqref="A1:XFD1048576"/>
    </sheetView>
  </sheetViews>
  <sheetFormatPr defaultColWidth="9.265625" defaultRowHeight="14.25" x14ac:dyDescent="0.45"/>
  <cols>
    <col min="1" max="1" width="8.1328125" bestFit="1" customWidth="1"/>
    <col min="2" max="5" width="10.86328125" bestFit="1" customWidth="1"/>
    <col min="6" max="14" width="10.86328125" customWidth="1"/>
    <col min="15" max="15" width="10.86328125" bestFit="1" customWidth="1"/>
  </cols>
  <sheetData>
    <row r="1" spans="1:15" x14ac:dyDescent="0.45">
      <c r="A1" s="1"/>
      <c r="B1" s="13" t="s">
        <v>27</v>
      </c>
      <c r="C1" s="14" t="s">
        <v>28</v>
      </c>
      <c r="D1" s="14" t="s">
        <v>29</v>
      </c>
      <c r="E1" s="14" t="s">
        <v>30</v>
      </c>
      <c r="F1" s="14" t="s">
        <v>31</v>
      </c>
      <c r="G1" s="14" t="s">
        <v>32</v>
      </c>
      <c r="H1" s="14" t="s">
        <v>33</v>
      </c>
      <c r="I1" s="14" t="s">
        <v>34</v>
      </c>
      <c r="J1" s="14" t="s">
        <v>35</v>
      </c>
      <c r="K1" s="14" t="s">
        <v>26</v>
      </c>
      <c r="L1" s="14" t="s">
        <v>25</v>
      </c>
      <c r="M1" s="14" t="s">
        <v>23</v>
      </c>
      <c r="N1" s="14" t="s">
        <v>24</v>
      </c>
      <c r="O1" s="15" t="s">
        <v>22</v>
      </c>
    </row>
    <row r="2" spans="1:15" x14ac:dyDescent="0.45">
      <c r="A2" s="32" t="s">
        <v>0</v>
      </c>
      <c r="B2" s="16">
        <v>1725.1024298400002</v>
      </c>
      <c r="C2" s="12">
        <v>1764.2484162000001</v>
      </c>
      <c r="D2" s="12">
        <v>1804.3159888799998</v>
      </c>
      <c r="E2" s="12">
        <v>1845.60519924</v>
      </c>
      <c r="F2" s="12">
        <v>1887.8910087600002</v>
      </c>
      <c r="G2" s="12">
        <v>1931.2698625200001</v>
      </c>
      <c r="H2" s="12">
        <v>1975.7631927600003</v>
      </c>
      <c r="I2" s="12">
        <v>2021.55317352</v>
      </c>
      <c r="J2" s="12">
        <v>2068.4147662800001</v>
      </c>
      <c r="K2" s="12">
        <v>2116.6373062800003</v>
      </c>
      <c r="L2" s="12">
        <v>2154.1651585200002</v>
      </c>
      <c r="M2" s="12">
        <v>2192.5503003600002</v>
      </c>
      <c r="N2" s="12">
        <v>2232.4678473600002</v>
      </c>
      <c r="O2" s="17">
        <v>2373.7598895600004</v>
      </c>
    </row>
    <row r="3" spans="1:15" x14ac:dyDescent="0.45">
      <c r="A3" s="32"/>
      <c r="B3" s="18">
        <v>44852.663175840004</v>
      </c>
      <c r="C3" s="18">
        <v>45870.458821200002</v>
      </c>
      <c r="D3" s="18">
        <v>46912.215710879995</v>
      </c>
      <c r="E3" s="18">
        <v>47985.735180240001</v>
      </c>
      <c r="F3" s="18">
        <v>49085.166227760004</v>
      </c>
      <c r="G3" s="18">
        <v>50213.01642552</v>
      </c>
      <c r="H3" s="18">
        <v>51369.843011760007</v>
      </c>
      <c r="I3" s="18">
        <v>52560.382511520002</v>
      </c>
      <c r="J3" s="18">
        <v>53778.783923280003</v>
      </c>
      <c r="K3" s="18">
        <v>55032.56996328001</v>
      </c>
      <c r="L3" s="18">
        <v>56008.294121520004</v>
      </c>
      <c r="M3" s="18">
        <v>57006.307809360005</v>
      </c>
      <c r="N3" s="18">
        <v>58044.164031360007</v>
      </c>
      <c r="O3" s="18">
        <v>61717.757128560006</v>
      </c>
    </row>
    <row r="4" spans="1:15" x14ac:dyDescent="0.45">
      <c r="A4" s="32" t="s">
        <v>1</v>
      </c>
      <c r="B4" s="16">
        <v>1785.0484051200003</v>
      </c>
      <c r="C4" s="12">
        <v>1826.4233444400002</v>
      </c>
      <c r="D4" s="12">
        <v>1868.8913280000002</v>
      </c>
      <c r="E4" s="12">
        <v>1912.5809492400001</v>
      </c>
      <c r="F4" s="12">
        <v>1957.3743308400003</v>
      </c>
      <c r="G4" s="12">
        <v>2003.4322146000002</v>
      </c>
      <c r="H4" s="12">
        <v>2050.6367232000002</v>
      </c>
      <c r="I4" s="12">
        <v>2099.1807468000002</v>
      </c>
      <c r="J4" s="12">
        <v>2148.8821113599997</v>
      </c>
      <c r="K4" s="12">
        <v>2200.0515843600001</v>
      </c>
      <c r="L4" s="12">
        <v>2240.3656278000003</v>
      </c>
      <c r="M4" s="12">
        <v>2281.6441220400002</v>
      </c>
      <c r="N4" s="12">
        <v>2323.7370414000002</v>
      </c>
      <c r="O4" s="17">
        <v>2467.7402619600002</v>
      </c>
    </row>
    <row r="5" spans="1:15" x14ac:dyDescent="0.45">
      <c r="A5" s="32"/>
      <c r="B5" s="18">
        <v>46411.25853312001</v>
      </c>
      <c r="C5" s="18">
        <v>47487.006955440003</v>
      </c>
      <c r="D5" s="18">
        <v>48591.174528000003</v>
      </c>
      <c r="E5" s="18">
        <v>49727.104680240001</v>
      </c>
      <c r="F5" s="18">
        <v>50891.732601840005</v>
      </c>
      <c r="G5" s="18">
        <v>52089.237579600005</v>
      </c>
      <c r="H5" s="18">
        <v>53316.554803200001</v>
      </c>
      <c r="I5" s="18">
        <v>54578.699416800009</v>
      </c>
      <c r="J5" s="18">
        <v>55870.934895359998</v>
      </c>
      <c r="K5" s="18">
        <v>57201.34119336</v>
      </c>
      <c r="L5" s="18">
        <v>58249.506322800007</v>
      </c>
      <c r="M5" s="18">
        <v>59322.747173039999</v>
      </c>
      <c r="N5" s="18">
        <v>60417.163076400007</v>
      </c>
      <c r="O5" s="18">
        <v>64161.246810960001</v>
      </c>
    </row>
    <row r="6" spans="1:15" x14ac:dyDescent="0.45">
      <c r="A6" s="32" t="s">
        <v>2</v>
      </c>
      <c r="B6" s="16">
        <v>1840.9972676400002</v>
      </c>
      <c r="C6" s="12">
        <v>1885.69420416</v>
      </c>
      <c r="D6" s="12">
        <v>1931.6342106000002</v>
      </c>
      <c r="E6" s="12">
        <v>1978.7851386000002</v>
      </c>
      <c r="F6" s="12">
        <v>2027.3934589200001</v>
      </c>
      <c r="G6" s="12">
        <v>2077.1912685599996</v>
      </c>
      <c r="H6" s="12">
        <v>2128.4357544000004</v>
      </c>
      <c r="I6" s="12">
        <v>2181.1912131600002</v>
      </c>
      <c r="J6" s="12">
        <v>2236.2827860799998</v>
      </c>
      <c r="K6" s="12">
        <v>2293.5604474800002</v>
      </c>
      <c r="L6" s="12">
        <v>2335.9534181999998</v>
      </c>
      <c r="M6" s="12">
        <v>2379.07508508</v>
      </c>
      <c r="N6" s="12">
        <v>2423.1183382800004</v>
      </c>
      <c r="O6" s="17">
        <v>2570.0792079600001</v>
      </c>
    </row>
    <row r="7" spans="1:15" x14ac:dyDescent="0.45">
      <c r="A7" s="32"/>
      <c r="B7" s="18">
        <v>47865.928958640005</v>
      </c>
      <c r="C7" s="18">
        <v>49028.04930816</v>
      </c>
      <c r="D7" s="18">
        <v>50222.489475600007</v>
      </c>
      <c r="E7" s="18">
        <v>51448.413603600005</v>
      </c>
      <c r="F7" s="18">
        <v>52712.229931920003</v>
      </c>
      <c r="G7" s="18">
        <v>54006.972982559993</v>
      </c>
      <c r="H7" s="18">
        <v>55339.329614400005</v>
      </c>
      <c r="I7" s="18">
        <v>56710.971542160005</v>
      </c>
      <c r="J7" s="18">
        <v>58143.352438080001</v>
      </c>
      <c r="K7" s="18">
        <v>59632.571634480002</v>
      </c>
      <c r="L7" s="18">
        <v>60734.788873199999</v>
      </c>
      <c r="M7" s="18">
        <v>61855.952212079996</v>
      </c>
      <c r="N7" s="18">
        <v>63001.076795280009</v>
      </c>
      <c r="O7" s="18">
        <v>66822.059406960005</v>
      </c>
    </row>
    <row r="8" spans="1:15" x14ac:dyDescent="0.45">
      <c r="A8" s="32" t="s">
        <v>3</v>
      </c>
      <c r="B8" s="16">
        <v>1914.34910904</v>
      </c>
      <c r="C8" s="12">
        <v>1961.07139224</v>
      </c>
      <c r="D8" s="12">
        <v>2009.1760549200003</v>
      </c>
      <c r="E8" s="12">
        <v>2058.5880842399997</v>
      </c>
      <c r="F8" s="12">
        <v>2109.3717769200002</v>
      </c>
      <c r="G8" s="12">
        <v>2161.6021458</v>
      </c>
      <c r="H8" s="12">
        <v>2215.5470938799999</v>
      </c>
      <c r="I8" s="12">
        <v>2272.3746782400003</v>
      </c>
      <c r="J8" s="12">
        <v>2330.7025193999998</v>
      </c>
      <c r="K8" s="12">
        <v>2390.84138484</v>
      </c>
      <c r="L8" s="12">
        <v>2435.1203926800004</v>
      </c>
      <c r="M8" s="12">
        <v>2480.2138256399999</v>
      </c>
      <c r="N8" s="12">
        <v>2526.3252900000002</v>
      </c>
      <c r="O8" s="17">
        <v>2676.3938344800004</v>
      </c>
    </row>
    <row r="9" spans="1:15" x14ac:dyDescent="0.45">
      <c r="A9" s="32"/>
      <c r="B9" s="18">
        <v>49773.076835040003</v>
      </c>
      <c r="C9" s="18">
        <v>50987.856198239999</v>
      </c>
      <c r="D9" s="18">
        <v>52238.577427920005</v>
      </c>
      <c r="E9" s="18">
        <v>53523.290190239997</v>
      </c>
      <c r="F9" s="18">
        <v>54843.666199920008</v>
      </c>
      <c r="G9" s="18">
        <v>56201.655790800003</v>
      </c>
      <c r="H9" s="18">
        <v>57604.224440880003</v>
      </c>
      <c r="I9" s="18">
        <v>59081.741634240003</v>
      </c>
      <c r="J9" s="18">
        <v>60598.265504399998</v>
      </c>
      <c r="K9" s="18">
        <v>62161.87600584</v>
      </c>
      <c r="L9" s="18">
        <v>63313.130209680006</v>
      </c>
      <c r="M9" s="18">
        <v>64485.559466639999</v>
      </c>
      <c r="N9" s="18">
        <v>65684.457540000003</v>
      </c>
      <c r="O9" s="18">
        <v>69586.239696480014</v>
      </c>
    </row>
    <row r="10" spans="1:15" x14ac:dyDescent="0.45">
      <c r="A10" s="32" t="s">
        <v>4</v>
      </c>
      <c r="B10" s="16">
        <v>2011.2121177199999</v>
      </c>
      <c r="C10" s="12">
        <v>2060.4955536000002</v>
      </c>
      <c r="D10" s="12">
        <v>2111.2149495599997</v>
      </c>
      <c r="E10" s="12">
        <v>2163.3488733599997</v>
      </c>
      <c r="F10" s="12">
        <v>2217.22952472</v>
      </c>
      <c r="G10" s="12">
        <v>2273.9499478799999</v>
      </c>
      <c r="H10" s="12">
        <v>2332.22420844</v>
      </c>
      <c r="I10" s="12">
        <v>2392.1380353600002</v>
      </c>
      <c r="J10" s="12">
        <v>2453.6271319200005</v>
      </c>
      <c r="K10" s="12">
        <v>2516.9594011200002</v>
      </c>
      <c r="L10" s="12">
        <v>2563.7352649200006</v>
      </c>
      <c r="M10" s="12">
        <v>2611.4327150400004</v>
      </c>
      <c r="N10" s="12">
        <v>2660.1053320800002</v>
      </c>
      <c r="O10" s="17">
        <v>2814.1602732000006</v>
      </c>
    </row>
    <row r="11" spans="1:15" x14ac:dyDescent="0.45">
      <c r="A11" s="32"/>
      <c r="B11" s="18">
        <v>52291.515060719998</v>
      </c>
      <c r="C11" s="18">
        <v>53572.884393600005</v>
      </c>
      <c r="D11" s="18">
        <v>54891.588688559998</v>
      </c>
      <c r="E11" s="18">
        <v>56247.070707359999</v>
      </c>
      <c r="F11" s="18">
        <v>57647.967642720003</v>
      </c>
      <c r="G11" s="18">
        <v>59122.698644880002</v>
      </c>
      <c r="H11" s="18">
        <v>60637.82941944</v>
      </c>
      <c r="I11" s="18">
        <v>62195.588919360009</v>
      </c>
      <c r="J11" s="18">
        <v>63794.305429920008</v>
      </c>
      <c r="K11" s="18">
        <v>65440.944429120005</v>
      </c>
      <c r="L11" s="18">
        <v>66657.116887920012</v>
      </c>
      <c r="M11" s="18">
        <v>67897.250591040007</v>
      </c>
      <c r="N11" s="18">
        <v>69162.73863408</v>
      </c>
      <c r="O11" s="18">
        <v>73168.167103200016</v>
      </c>
    </row>
    <row r="12" spans="1:15" x14ac:dyDescent="0.45">
      <c r="A12" s="32" t="s">
        <v>5</v>
      </c>
      <c r="B12" s="16">
        <v>2087.4894598800001</v>
      </c>
      <c r="C12" s="12">
        <v>2144.1991669200002</v>
      </c>
      <c r="D12" s="12">
        <v>2202.6877498800004</v>
      </c>
      <c r="E12" s="12">
        <v>2264.7019363199997</v>
      </c>
      <c r="F12" s="12">
        <v>2328.6771727199998</v>
      </c>
      <c r="G12" s="12">
        <v>2394.6241752000001</v>
      </c>
      <c r="H12" s="12">
        <v>2462.5750921200001</v>
      </c>
      <c r="I12" s="12">
        <v>2532.63708468</v>
      </c>
      <c r="J12" s="12">
        <v>2604.8423012399999</v>
      </c>
      <c r="K12" s="12">
        <v>2679.2764707599999</v>
      </c>
      <c r="L12" s="12">
        <v>2729.3207511599999</v>
      </c>
      <c r="M12" s="12">
        <v>2780.4473596799999</v>
      </c>
      <c r="N12" s="12">
        <v>2832.538419</v>
      </c>
      <c r="O12" s="17">
        <v>2991.7370977200003</v>
      </c>
    </row>
    <row r="13" spans="1:15" x14ac:dyDescent="0.45">
      <c r="A13" s="32"/>
      <c r="B13" s="18">
        <v>54274.72595688</v>
      </c>
      <c r="C13" s="18">
        <v>55749.178339920007</v>
      </c>
      <c r="D13" s="18">
        <v>57269.881496880007</v>
      </c>
      <c r="E13" s="18">
        <v>58882.250344319997</v>
      </c>
      <c r="F13" s="18">
        <v>60545.606490719998</v>
      </c>
      <c r="G13" s="18">
        <v>62260.228555200003</v>
      </c>
      <c r="H13" s="18">
        <v>64026.952395120003</v>
      </c>
      <c r="I13" s="18">
        <v>65848.564201679997</v>
      </c>
      <c r="J13" s="18">
        <v>67725.89983224</v>
      </c>
      <c r="K13" s="18">
        <v>69661.188239759998</v>
      </c>
      <c r="L13" s="18">
        <v>70962.339530159996</v>
      </c>
      <c r="M13" s="18">
        <v>72291.63135168</v>
      </c>
      <c r="N13" s="18">
        <v>73645.998894000004</v>
      </c>
      <c r="O13" s="18">
        <v>77785.164540720012</v>
      </c>
    </row>
    <row r="14" spans="1:15" x14ac:dyDescent="0.45">
      <c r="A14" s="32" t="s">
        <v>6</v>
      </c>
      <c r="B14" s="16">
        <v>2180.0767366800001</v>
      </c>
      <c r="C14" s="12">
        <v>2242.7231741999999</v>
      </c>
      <c r="D14" s="12">
        <v>2308.0915062000004</v>
      </c>
      <c r="E14" s="12">
        <v>2375.59234608</v>
      </c>
      <c r="F14" s="12">
        <v>2445.2685583200005</v>
      </c>
      <c r="G14" s="12">
        <v>2517.12014292</v>
      </c>
      <c r="H14" s="12">
        <v>2591.2328288399999</v>
      </c>
      <c r="I14" s="12">
        <v>2667.6816289200001</v>
      </c>
      <c r="J14" s="12">
        <v>2746.5844204799996</v>
      </c>
      <c r="K14" s="12">
        <v>2827.9519196400001</v>
      </c>
      <c r="L14" s="12">
        <v>2880.96456528</v>
      </c>
      <c r="M14" s="12">
        <v>2935.0595390399999</v>
      </c>
      <c r="N14" s="12">
        <v>2990.2368409200008</v>
      </c>
      <c r="O14" s="17">
        <v>3155.5972886400004</v>
      </c>
    </row>
    <row r="15" spans="1:15" x14ac:dyDescent="0.45">
      <c r="A15" s="32"/>
      <c r="B15" s="18">
        <v>56681.99515368</v>
      </c>
      <c r="C15" s="18">
        <v>58310.802529200002</v>
      </c>
      <c r="D15" s="18">
        <v>60010.379161200006</v>
      </c>
      <c r="E15" s="18">
        <v>61765.400998080004</v>
      </c>
      <c r="F15" s="18">
        <v>63576.982516320008</v>
      </c>
      <c r="G15" s="18">
        <v>65445.123715920003</v>
      </c>
      <c r="H15" s="18">
        <v>67372.053549839999</v>
      </c>
      <c r="I15" s="18">
        <v>69359.722351920005</v>
      </c>
      <c r="J15" s="18">
        <v>71411.194932479993</v>
      </c>
      <c r="K15" s="18">
        <v>73526.749910640006</v>
      </c>
      <c r="L15" s="18">
        <v>74905.078697279998</v>
      </c>
      <c r="M15" s="18">
        <v>76311.548015039996</v>
      </c>
      <c r="N15" s="18">
        <v>77746.157863920016</v>
      </c>
      <c r="O15" s="18">
        <v>82045.529504640013</v>
      </c>
    </row>
    <row r="16" spans="1:15" x14ac:dyDescent="0.45">
      <c r="A16" s="32" t="s">
        <v>7</v>
      </c>
      <c r="B16" s="16">
        <v>2287.3879623600001</v>
      </c>
      <c r="C16" s="12">
        <v>2356.2926139600004</v>
      </c>
      <c r="D16" s="12">
        <v>2427.4476507600007</v>
      </c>
      <c r="E16" s="12">
        <v>2500.9602339600001</v>
      </c>
      <c r="F16" s="12">
        <v>2576.87322804</v>
      </c>
      <c r="G16" s="12">
        <v>2655.1437685199999</v>
      </c>
      <c r="H16" s="12">
        <v>2736.1147712400002</v>
      </c>
      <c r="I16" s="12">
        <v>2819.6362105200001</v>
      </c>
      <c r="J16" s="12">
        <v>2905.9974216000001</v>
      </c>
      <c r="K16" s="12">
        <v>2995.0590949200005</v>
      </c>
      <c r="L16" s="12">
        <v>3051.9295437600003</v>
      </c>
      <c r="M16" s="12">
        <v>3111.2111196000001</v>
      </c>
      <c r="N16" s="12">
        <v>3173.02169976</v>
      </c>
      <c r="O16" s="17">
        <v>3348.0588038400001</v>
      </c>
    </row>
    <row r="17" spans="1:15" x14ac:dyDescent="0.45">
      <c r="A17" s="32"/>
      <c r="B17" s="18">
        <v>59472.087021360006</v>
      </c>
      <c r="C17" s="18">
        <v>61263.607962960006</v>
      </c>
      <c r="D17" s="18">
        <v>63113.638919760015</v>
      </c>
      <c r="E17" s="18">
        <v>65024.966082960003</v>
      </c>
      <c r="F17" s="18">
        <v>66998.703929039999</v>
      </c>
      <c r="G17" s="18">
        <v>69033.737981519997</v>
      </c>
      <c r="H17" s="18">
        <v>71138.984052240005</v>
      </c>
      <c r="I17" s="18">
        <v>73310.541473520003</v>
      </c>
      <c r="J17" s="18">
        <v>75555.932961600003</v>
      </c>
      <c r="K17" s="18">
        <v>77871.536467920014</v>
      </c>
      <c r="L17" s="18">
        <v>79350.168137760003</v>
      </c>
      <c r="M17" s="18">
        <v>80891.489109600006</v>
      </c>
      <c r="N17" s="18">
        <v>82498.564193760001</v>
      </c>
      <c r="O17" s="18">
        <v>87049.528899840006</v>
      </c>
    </row>
    <row r="18" spans="1:15" x14ac:dyDescent="0.45">
      <c r="A18" s="32" t="s">
        <v>8</v>
      </c>
      <c r="B18" s="16">
        <v>2414.7276163200004</v>
      </c>
      <c r="C18" s="12">
        <v>2486.6220653999999</v>
      </c>
      <c r="D18" s="12">
        <v>2560.86334476</v>
      </c>
      <c r="E18" s="12">
        <v>2637.4836027600004</v>
      </c>
      <c r="F18" s="12">
        <v>2716.5900006000006</v>
      </c>
      <c r="G18" s="12">
        <v>2798.16110604</v>
      </c>
      <c r="H18" s="12">
        <v>2882.4326737200004</v>
      </c>
      <c r="I18" s="12">
        <v>2969.3404069200001</v>
      </c>
      <c r="J18" s="12">
        <v>3059.8916209200006</v>
      </c>
      <c r="K18" s="12">
        <v>3156.1652430000004</v>
      </c>
      <c r="L18" s="12">
        <v>3219.4010671200003</v>
      </c>
      <c r="M18" s="12">
        <v>3283.7299354800002</v>
      </c>
      <c r="N18" s="12">
        <v>3349.3661704800002</v>
      </c>
      <c r="O18" s="17">
        <v>3529.6541733600002</v>
      </c>
    </row>
    <row r="19" spans="1:15" x14ac:dyDescent="0.45">
      <c r="A19" s="32"/>
      <c r="B19" s="18">
        <v>62782.91802432001</v>
      </c>
      <c r="C19" s="18">
        <v>64652.173700399995</v>
      </c>
      <c r="D19" s="18">
        <v>66582.446963759998</v>
      </c>
      <c r="E19" s="18">
        <v>68574.573671760008</v>
      </c>
      <c r="F19" s="18">
        <v>70631.340015600013</v>
      </c>
      <c r="G19" s="18">
        <v>72752.188757039999</v>
      </c>
      <c r="H19" s="18">
        <v>74943.24951672001</v>
      </c>
      <c r="I19" s="18">
        <v>77202.850579920007</v>
      </c>
      <c r="J19" s="18">
        <v>79557.182143920014</v>
      </c>
      <c r="K19" s="18">
        <v>82060.296318000008</v>
      </c>
      <c r="L19" s="18">
        <v>83704.427745120003</v>
      </c>
      <c r="M19" s="18">
        <v>85376.978322480005</v>
      </c>
      <c r="N19" s="18">
        <v>87083.52043248</v>
      </c>
      <c r="O19" s="18">
        <v>91771.008507360006</v>
      </c>
    </row>
    <row r="20" spans="1:15" x14ac:dyDescent="0.45">
      <c r="A20" s="32" t="s">
        <v>9</v>
      </c>
      <c r="B20" s="16">
        <v>2522.22101604</v>
      </c>
      <c r="C20" s="12">
        <v>2598.68053224</v>
      </c>
      <c r="D20" s="12">
        <v>2677.6047560399998</v>
      </c>
      <c r="E20" s="12">
        <v>2759.2294420799999</v>
      </c>
      <c r="F20" s="12">
        <v>2843.4581452799998</v>
      </c>
      <c r="G20" s="12">
        <v>2930.4516074399994</v>
      </c>
      <c r="H20" s="12">
        <v>3020.2312607999997</v>
      </c>
      <c r="I20" s="12">
        <v>3115.3261096800002</v>
      </c>
      <c r="J20" s="12">
        <v>3216.6791726399997</v>
      </c>
      <c r="K20" s="12">
        <v>3321.5149746000002</v>
      </c>
      <c r="L20" s="12">
        <v>3388.0513636800001</v>
      </c>
      <c r="M20" s="12">
        <v>3455.7450937200001</v>
      </c>
      <c r="N20" s="12">
        <v>3524.8533516000007</v>
      </c>
      <c r="O20" s="17">
        <v>3710.3386726799999</v>
      </c>
    </row>
    <row r="21" spans="1:15" x14ac:dyDescent="0.45">
      <c r="A21" s="32"/>
      <c r="B21" s="18">
        <v>65577.746417040005</v>
      </c>
      <c r="C21" s="18">
        <v>67565.693838239997</v>
      </c>
      <c r="D21" s="18">
        <v>69617.723657039998</v>
      </c>
      <c r="E21" s="18">
        <v>71739.965494079996</v>
      </c>
      <c r="F21" s="18">
        <v>73929.911777279995</v>
      </c>
      <c r="G21" s="18">
        <v>76191.741793439985</v>
      </c>
      <c r="H21" s="18">
        <v>78526.012780799996</v>
      </c>
      <c r="I21" s="18">
        <v>80998.478851680004</v>
      </c>
      <c r="J21" s="18">
        <v>83633.658488639994</v>
      </c>
      <c r="K21" s="18">
        <v>86359.389339600006</v>
      </c>
      <c r="L21" s="18">
        <v>88089.335455680004</v>
      </c>
      <c r="M21" s="18">
        <v>89849.372436720005</v>
      </c>
      <c r="N21" s="18">
        <v>91646.187141600021</v>
      </c>
      <c r="O21" s="18">
        <v>96468.805489680002</v>
      </c>
    </row>
    <row r="22" spans="1:15" x14ac:dyDescent="0.45">
      <c r="A22" s="32" t="s">
        <v>10</v>
      </c>
      <c r="B22" s="16">
        <v>2676.90820824</v>
      </c>
      <c r="C22" s="12">
        <v>2755.4145033599998</v>
      </c>
      <c r="D22" s="12">
        <v>2836.3212093600005</v>
      </c>
      <c r="E22" s="12">
        <v>2919.7676358000003</v>
      </c>
      <c r="F22" s="12">
        <v>3005.7430665600009</v>
      </c>
      <c r="G22" s="12">
        <v>3096.4550223599999</v>
      </c>
      <c r="H22" s="12">
        <v>3192.7393605600005</v>
      </c>
      <c r="I22" s="12">
        <v>3292.86006972</v>
      </c>
      <c r="J22" s="12">
        <v>3396.1848987600001</v>
      </c>
      <c r="K22" s="12">
        <v>3502.7245638000004</v>
      </c>
      <c r="L22" s="12">
        <v>3572.77584024</v>
      </c>
      <c r="M22" s="12">
        <v>3644.2416445200006</v>
      </c>
      <c r="N22" s="12">
        <v>3717.1005443999998</v>
      </c>
      <c r="O22" s="17">
        <v>3908.3297058000003</v>
      </c>
    </row>
    <row r="23" spans="1:15" x14ac:dyDescent="0.45">
      <c r="A23" s="32"/>
      <c r="B23" s="18">
        <v>69599.613414239997</v>
      </c>
      <c r="C23" s="18">
        <v>71640.777087359995</v>
      </c>
      <c r="D23" s="18">
        <v>73744.351443360007</v>
      </c>
      <c r="E23" s="18">
        <v>75913.95853080001</v>
      </c>
      <c r="F23" s="18">
        <v>78149.319730560019</v>
      </c>
      <c r="G23" s="18">
        <v>80507.830581360002</v>
      </c>
      <c r="H23" s="18">
        <v>83011.22337456001</v>
      </c>
      <c r="I23" s="18">
        <v>85614.361812720002</v>
      </c>
      <c r="J23" s="18">
        <v>88300.807367760004</v>
      </c>
      <c r="K23" s="18">
        <v>91070.838658800014</v>
      </c>
      <c r="L23" s="18">
        <v>92892.171846240002</v>
      </c>
      <c r="M23" s="18">
        <v>94750.282757520021</v>
      </c>
      <c r="N23" s="18">
        <v>96644.614154399998</v>
      </c>
      <c r="O23" s="18">
        <v>101616.57235080001</v>
      </c>
    </row>
    <row r="24" spans="1:15" x14ac:dyDescent="0.45">
      <c r="A24" s="32" t="s">
        <v>11</v>
      </c>
      <c r="B24" s="16">
        <v>2775.8715764399999</v>
      </c>
      <c r="C24" s="12">
        <v>2859.8752411199998</v>
      </c>
      <c r="D24" s="12">
        <v>2946.6008002799999</v>
      </c>
      <c r="E24" s="12">
        <v>3036.1875634799999</v>
      </c>
      <c r="F24" s="12">
        <v>3131.5395992400008</v>
      </c>
      <c r="G24" s="12">
        <v>3232.7962171200002</v>
      </c>
      <c r="H24" s="12">
        <v>3337.1926581600001</v>
      </c>
      <c r="I24" s="12">
        <v>3445.0504059599998</v>
      </c>
      <c r="J24" s="12">
        <v>3556.3801766400002</v>
      </c>
      <c r="K24" s="12">
        <v>3671.2891314000003</v>
      </c>
      <c r="L24" s="12">
        <v>3744.7159856400003</v>
      </c>
      <c r="M24" s="12">
        <v>3819.5895160800001</v>
      </c>
      <c r="N24" s="12">
        <v>3895.9954516799999</v>
      </c>
      <c r="O24" s="17">
        <v>4092.5398085999996</v>
      </c>
    </row>
    <row r="25" spans="1:15" x14ac:dyDescent="0.45">
      <c r="A25" s="32"/>
      <c r="B25" s="18">
        <v>72172.660987440002</v>
      </c>
      <c r="C25" s="18">
        <v>74356.75626912</v>
      </c>
      <c r="D25" s="18">
        <v>76611.620807279993</v>
      </c>
      <c r="E25" s="18">
        <v>78940.876650480001</v>
      </c>
      <c r="F25" s="18">
        <v>81420.029580240021</v>
      </c>
      <c r="G25" s="18">
        <v>84052.701645120003</v>
      </c>
      <c r="H25" s="18">
        <v>86767.009112159998</v>
      </c>
      <c r="I25" s="18">
        <v>89571.31055496</v>
      </c>
      <c r="J25" s="18">
        <v>92465.88459264001</v>
      </c>
      <c r="K25" s="18">
        <v>95453.517416400005</v>
      </c>
      <c r="L25" s="18">
        <v>97362.615626640007</v>
      </c>
      <c r="M25" s="18">
        <v>99309.327418080007</v>
      </c>
      <c r="N25" s="18">
        <v>101295.88174368</v>
      </c>
      <c r="O25" s="18">
        <v>106406.03502359999</v>
      </c>
    </row>
    <row r="26" spans="1:15" x14ac:dyDescent="0.45">
      <c r="A26" s="32" t="s">
        <v>12</v>
      </c>
      <c r="B26" s="16">
        <v>2896.5672359999999</v>
      </c>
      <c r="C26" s="12">
        <v>2985.7253544</v>
      </c>
      <c r="D26" s="12">
        <v>3079.1377724400004</v>
      </c>
      <c r="E26" s="12">
        <v>3178.6583788800003</v>
      </c>
      <c r="F26" s="12">
        <v>3282.8940781200004</v>
      </c>
      <c r="G26" s="12">
        <v>3390.46249068</v>
      </c>
      <c r="H26" s="12">
        <v>3501.6529518000002</v>
      </c>
      <c r="I26" s="12">
        <v>3616.4547453600003</v>
      </c>
      <c r="J26" s="12">
        <v>3734.9536003200001</v>
      </c>
      <c r="K26" s="12">
        <v>3857.3852713199999</v>
      </c>
      <c r="L26" s="12">
        <v>3934.6163481600006</v>
      </c>
      <c r="M26" s="12">
        <v>4013.2190883599997</v>
      </c>
      <c r="N26" s="12">
        <v>4093.4828271599999</v>
      </c>
      <c r="O26" s="17">
        <v>4295.9317662000012</v>
      </c>
    </row>
    <row r="27" spans="1:15" x14ac:dyDescent="0.45">
      <c r="A27" s="32"/>
      <c r="B27" s="18">
        <v>75310.748135999995</v>
      </c>
      <c r="C27" s="18">
        <v>77628.859214399999</v>
      </c>
      <c r="D27" s="18">
        <v>80057.582083440007</v>
      </c>
      <c r="E27" s="18">
        <v>82645.117850880008</v>
      </c>
      <c r="F27" s="18">
        <v>85355.246031120012</v>
      </c>
      <c r="G27" s="18">
        <v>88152.024757680003</v>
      </c>
      <c r="H27" s="18">
        <v>91042.976746800006</v>
      </c>
      <c r="I27" s="18">
        <v>94027.823379360008</v>
      </c>
      <c r="J27" s="18">
        <v>97108.793608320004</v>
      </c>
      <c r="K27" s="18">
        <v>100292.01705431999</v>
      </c>
      <c r="L27" s="18">
        <v>102300.02505216001</v>
      </c>
      <c r="M27" s="18">
        <v>104343.69629735999</v>
      </c>
      <c r="N27" s="18">
        <v>106430.55350615999</v>
      </c>
      <c r="O27" s="18">
        <v>111694.22592120002</v>
      </c>
    </row>
    <row r="28" spans="1:15" x14ac:dyDescent="0.45">
      <c r="A28" s="32" t="s">
        <v>13</v>
      </c>
      <c r="B28" s="16">
        <v>3032.126154</v>
      </c>
      <c r="C28" s="12">
        <v>3129.2249173200003</v>
      </c>
      <c r="D28" s="12">
        <v>3232.5175980000004</v>
      </c>
      <c r="E28" s="12">
        <v>3339.2287209600004</v>
      </c>
      <c r="F28" s="12">
        <v>3449.3690023200002</v>
      </c>
      <c r="G28" s="12">
        <v>3563.1849128399999</v>
      </c>
      <c r="H28" s="12">
        <v>3680.8371943200004</v>
      </c>
      <c r="I28" s="12">
        <v>3802.3258467599999</v>
      </c>
      <c r="J28" s="12">
        <v>3927.7151668800002</v>
      </c>
      <c r="K28" s="12">
        <v>4057.2837737999998</v>
      </c>
      <c r="L28" s="12">
        <v>4138.5333956400009</v>
      </c>
      <c r="M28" s="12">
        <v>4221.2725581600007</v>
      </c>
      <c r="N28" s="12">
        <v>4305.6834354000002</v>
      </c>
      <c r="O28" s="17">
        <v>4514.44416912</v>
      </c>
    </row>
    <row r="29" spans="1:15" x14ac:dyDescent="0.45">
      <c r="A29" s="32"/>
      <c r="B29" s="18">
        <v>78835.280004</v>
      </c>
      <c r="C29" s="18">
        <v>81359.847850320002</v>
      </c>
      <c r="D29" s="18">
        <v>84045.457548000006</v>
      </c>
      <c r="E29" s="18">
        <v>86819.946744960005</v>
      </c>
      <c r="F29" s="18">
        <v>89683.59406032</v>
      </c>
      <c r="G29" s="18">
        <v>92642.807733840003</v>
      </c>
      <c r="H29" s="18">
        <v>95701.767052320007</v>
      </c>
      <c r="I29" s="18">
        <v>98860.472015759995</v>
      </c>
      <c r="J29" s="18">
        <v>102120.59433888001</v>
      </c>
      <c r="K29" s="18">
        <v>105489.3781188</v>
      </c>
      <c r="L29" s="18">
        <v>107601.86828664002</v>
      </c>
      <c r="M29" s="18">
        <v>109753.08651216001</v>
      </c>
      <c r="N29" s="18">
        <v>111947.76932040001</v>
      </c>
      <c r="O29" s="18">
        <v>117375.54839712</v>
      </c>
    </row>
    <row r="30" spans="1:15" x14ac:dyDescent="0.45">
      <c r="A30" s="32" t="s">
        <v>14</v>
      </c>
      <c r="B30" s="16">
        <v>3184.23076128</v>
      </c>
      <c r="C30" s="12">
        <v>3287.2126744799998</v>
      </c>
      <c r="D30" s="12">
        <v>3393.6773266800005</v>
      </c>
      <c r="E30" s="12">
        <v>3503.5282727999997</v>
      </c>
      <c r="F30" s="12">
        <v>3616.81909344</v>
      </c>
      <c r="G30" s="12">
        <v>3733.8712722000005</v>
      </c>
      <c r="H30" s="12">
        <v>3854.71695744</v>
      </c>
      <c r="I30" s="12">
        <v>3979.34543304</v>
      </c>
      <c r="J30" s="12">
        <v>4108.2282082800002</v>
      </c>
      <c r="K30" s="12">
        <v>4241.0545156800008</v>
      </c>
      <c r="L30" s="12">
        <v>4325.8726054799999</v>
      </c>
      <c r="M30" s="12">
        <v>4412.5124356799997</v>
      </c>
      <c r="N30" s="12">
        <v>4500.7489677600006</v>
      </c>
      <c r="O30" s="17">
        <v>4715.3499868800009</v>
      </c>
    </row>
    <row r="31" spans="1:15" x14ac:dyDescent="0.45">
      <c r="A31" s="32"/>
      <c r="B31" s="18">
        <v>82789.999793280003</v>
      </c>
      <c r="C31" s="18">
        <v>85467.529536479997</v>
      </c>
      <c r="D31" s="18">
        <v>88235.610493680011</v>
      </c>
      <c r="E31" s="18">
        <v>91091.735092799994</v>
      </c>
      <c r="F31" s="18">
        <v>94037.296429440001</v>
      </c>
      <c r="G31" s="18">
        <v>97080.653077200011</v>
      </c>
      <c r="H31" s="18">
        <v>100222.64089344</v>
      </c>
      <c r="I31" s="18">
        <v>103462.98125904</v>
      </c>
      <c r="J31" s="18">
        <v>106813.93341528</v>
      </c>
      <c r="K31" s="18">
        <v>110267.41740768001</v>
      </c>
      <c r="L31" s="18">
        <v>112472.68774248</v>
      </c>
      <c r="M31" s="18">
        <v>114725.32332768</v>
      </c>
      <c r="N31" s="18">
        <v>117019.47316176</v>
      </c>
      <c r="O31" s="18">
        <v>122599.09965888002</v>
      </c>
    </row>
    <row r="32" spans="1:15" x14ac:dyDescent="0.45">
      <c r="A32" s="32" t="s">
        <v>15</v>
      </c>
      <c r="B32" s="16">
        <v>3328.2125496000003</v>
      </c>
      <c r="C32" s="12">
        <v>3436.2203230800005</v>
      </c>
      <c r="D32" s="12">
        <v>3547.5393776399997</v>
      </c>
      <c r="E32" s="12">
        <v>3662.5769258400005</v>
      </c>
      <c r="F32" s="12">
        <v>3781.3115354400002</v>
      </c>
      <c r="G32" s="12">
        <v>3903.8610837600008</v>
      </c>
      <c r="H32" s="12">
        <v>4030.3755964800002</v>
      </c>
      <c r="I32" s="12">
        <v>4161.1015443599999</v>
      </c>
      <c r="J32" s="12">
        <v>4295.9424823200006</v>
      </c>
      <c r="K32" s="12">
        <v>4435.1877456000011</v>
      </c>
      <c r="L32" s="12">
        <v>4523.96008368</v>
      </c>
      <c r="M32" s="12">
        <v>4614.4041364800005</v>
      </c>
      <c r="N32" s="12">
        <v>4706.6913619200004</v>
      </c>
      <c r="O32" s="17">
        <v>4927.4112855600006</v>
      </c>
    </row>
    <row r="33" spans="1:15" x14ac:dyDescent="0.45">
      <c r="A33" s="32"/>
      <c r="B33" s="18">
        <v>86533.526289600006</v>
      </c>
      <c r="C33" s="18">
        <v>89341.728400080014</v>
      </c>
      <c r="D33" s="18">
        <v>92236.023818639995</v>
      </c>
      <c r="E33" s="18">
        <v>95227.000071840012</v>
      </c>
      <c r="F33" s="18">
        <v>98314.099921440007</v>
      </c>
      <c r="G33" s="18">
        <v>101500.38817776002</v>
      </c>
      <c r="H33" s="18">
        <v>104789.76550848001</v>
      </c>
      <c r="I33" s="18">
        <v>108188.64015336</v>
      </c>
      <c r="J33" s="18">
        <v>111694.50454032001</v>
      </c>
      <c r="K33" s="18">
        <v>115314.88138560002</v>
      </c>
      <c r="L33" s="18">
        <v>117622.96217567999</v>
      </c>
      <c r="M33" s="18">
        <v>119974.50754848</v>
      </c>
      <c r="N33" s="18">
        <v>122373.97540992001</v>
      </c>
      <c r="O33" s="18">
        <v>128112.69342456001</v>
      </c>
    </row>
    <row r="34" spans="1:15" x14ac:dyDescent="0.45">
      <c r="A34" s="32" t="s">
        <v>16</v>
      </c>
      <c r="B34" s="16">
        <v>3472.1300412000005</v>
      </c>
      <c r="C34" s="12">
        <v>3585.3887134799998</v>
      </c>
      <c r="D34" s="12">
        <v>3702.38731164</v>
      </c>
      <c r="E34" s="12">
        <v>3823.1472679200006</v>
      </c>
      <c r="F34" s="12">
        <v>3947.8293241200004</v>
      </c>
      <c r="G34" s="12">
        <v>4076.6906671200004</v>
      </c>
      <c r="H34" s="12">
        <v>4209.6134196000003</v>
      </c>
      <c r="I34" s="12">
        <v>4346.9190651600002</v>
      </c>
      <c r="J34" s="12">
        <v>4488.7469133599998</v>
      </c>
      <c r="K34" s="12">
        <v>4635.2148415199999</v>
      </c>
      <c r="L34" s="12">
        <v>4727.8771311600003</v>
      </c>
      <c r="M34" s="12">
        <v>4822.4790385200013</v>
      </c>
      <c r="N34" s="12">
        <v>4918.9348346400002</v>
      </c>
      <c r="O34" s="17">
        <v>5145.9665529600006</v>
      </c>
    </row>
    <row r="35" spans="1:15" x14ac:dyDescent="0.45">
      <c r="A35" s="32"/>
      <c r="B35" s="18">
        <v>90275.381071200012</v>
      </c>
      <c r="C35" s="18">
        <v>93220.106550479992</v>
      </c>
      <c r="D35" s="18">
        <v>96262.070102640006</v>
      </c>
      <c r="E35" s="18">
        <v>99401.828965920009</v>
      </c>
      <c r="F35" s="18">
        <v>102643.56242712001</v>
      </c>
      <c r="G35" s="18">
        <v>105993.95734512001</v>
      </c>
      <c r="H35" s="18">
        <v>109449.94890960002</v>
      </c>
      <c r="I35" s="18">
        <v>113019.89569416</v>
      </c>
      <c r="J35" s="18">
        <v>116707.41974735999</v>
      </c>
      <c r="K35" s="18">
        <v>120515.58587952</v>
      </c>
      <c r="L35" s="18">
        <v>122924.80541016</v>
      </c>
      <c r="M35" s="18">
        <v>125384.45500152002</v>
      </c>
      <c r="N35" s="18">
        <v>127892.30570064</v>
      </c>
      <c r="O35" s="18">
        <v>133795.13037696001</v>
      </c>
    </row>
    <row r="36" spans="1:15" x14ac:dyDescent="0.45">
      <c r="A36" s="32" t="s">
        <v>17</v>
      </c>
      <c r="B36" s="16">
        <v>3600.5734555200006</v>
      </c>
      <c r="C36" s="12">
        <v>3718.5579367199998</v>
      </c>
      <c r="D36" s="12">
        <v>3840.3144921600001</v>
      </c>
      <c r="E36" s="12">
        <v>3966.1753215600006</v>
      </c>
      <c r="F36" s="12">
        <v>4096.1725732800005</v>
      </c>
      <c r="G36" s="12">
        <v>4230.3598279200005</v>
      </c>
      <c r="H36" s="12">
        <v>4368.9192595200011</v>
      </c>
      <c r="I36" s="12">
        <v>4512.1294872000008</v>
      </c>
      <c r="J36" s="12">
        <v>4659.94764648</v>
      </c>
      <c r="K36" s="12">
        <v>4812.6202081200008</v>
      </c>
      <c r="L36" s="12">
        <v>4908.8938302000006</v>
      </c>
      <c r="M36" s="12">
        <v>5007.0427732800008</v>
      </c>
      <c r="N36" s="12">
        <v>5107.1849146800005</v>
      </c>
      <c r="O36" s="17">
        <v>5339.8425960000004</v>
      </c>
    </row>
    <row r="37" spans="1:15" x14ac:dyDescent="0.45">
      <c r="A37" s="32"/>
      <c r="B37" s="18">
        <v>93614.909843520014</v>
      </c>
      <c r="C37" s="18">
        <v>96682.506354719997</v>
      </c>
      <c r="D37" s="18">
        <v>99848.176796159998</v>
      </c>
      <c r="E37" s="18">
        <v>103120.55836056001</v>
      </c>
      <c r="F37" s="18">
        <v>106500.48690528001</v>
      </c>
      <c r="G37" s="18">
        <v>109989.35552592001</v>
      </c>
      <c r="H37" s="18">
        <v>113591.90074752002</v>
      </c>
      <c r="I37" s="18">
        <v>117315.36666720001</v>
      </c>
      <c r="J37" s="18">
        <v>121158.63880848</v>
      </c>
      <c r="K37" s="18">
        <v>125128.12541112001</v>
      </c>
      <c r="L37" s="18">
        <v>127631.23958520002</v>
      </c>
      <c r="M37" s="18">
        <v>130183.11210528002</v>
      </c>
      <c r="N37" s="18">
        <v>132786.80778168002</v>
      </c>
      <c r="O37" s="18">
        <v>138835.907496</v>
      </c>
    </row>
    <row r="38" spans="1:15" x14ac:dyDescent="0.45">
      <c r="A38" s="32" t="s">
        <v>18</v>
      </c>
      <c r="B38" s="16">
        <v>3755.5071184799995</v>
      </c>
      <c r="C38" s="12">
        <v>3877.2958222800007</v>
      </c>
      <c r="D38" s="12">
        <v>4003.0066260000003</v>
      </c>
      <c r="E38" s="12">
        <v>4132.80027144</v>
      </c>
      <c r="F38" s="12">
        <v>4266.8267842800005</v>
      </c>
      <c r="G38" s="12">
        <v>4405.1183128800003</v>
      </c>
      <c r="H38" s="12">
        <v>4547.9749086000002</v>
      </c>
      <c r="I38" s="12">
        <v>4695.2786941199993</v>
      </c>
      <c r="J38" s="12">
        <v>4847.58690768</v>
      </c>
      <c r="K38" s="12">
        <v>5004.7709558400002</v>
      </c>
      <c r="L38" s="12">
        <v>5104.9023811200004</v>
      </c>
      <c r="M38" s="12">
        <v>5206.9841402400007</v>
      </c>
      <c r="N38" s="12">
        <v>5311.1019621599999</v>
      </c>
      <c r="O38" s="17">
        <v>5549.8463996399996</v>
      </c>
    </row>
    <row r="39" spans="1:15" x14ac:dyDescent="0.45">
      <c r="A39" s="32"/>
      <c r="B39" s="18">
        <v>97643.185080479991</v>
      </c>
      <c r="C39" s="18">
        <v>100809.69137928002</v>
      </c>
      <c r="D39" s="18">
        <v>104078.17227600001</v>
      </c>
      <c r="E39" s="18">
        <v>107452.80705744</v>
      </c>
      <c r="F39" s="18">
        <v>110937.49639128002</v>
      </c>
      <c r="G39" s="18">
        <v>114533.07613488002</v>
      </c>
      <c r="H39" s="18">
        <v>118247.3476236</v>
      </c>
      <c r="I39" s="18">
        <v>122077.24604711999</v>
      </c>
      <c r="J39" s="18">
        <v>126037.25959968001</v>
      </c>
      <c r="K39" s="18">
        <v>130124.04485184001</v>
      </c>
      <c r="L39" s="18">
        <v>132727.46190912</v>
      </c>
      <c r="M39" s="18">
        <v>135381.58764624002</v>
      </c>
      <c r="N39" s="18">
        <v>138088.65101616</v>
      </c>
      <c r="O39" s="18">
        <v>144296.00639063999</v>
      </c>
    </row>
    <row r="40" spans="1:15" x14ac:dyDescent="0.45">
      <c r="A40" s="32" t="s">
        <v>19</v>
      </c>
      <c r="B40" s="16">
        <v>3900.0675772800005</v>
      </c>
      <c r="C40" s="12">
        <v>4026.9035736000005</v>
      </c>
      <c r="D40" s="12">
        <v>4157.95100508</v>
      </c>
      <c r="E40" s="12">
        <v>4293.1777233599996</v>
      </c>
      <c r="F40" s="12">
        <v>4432.873063680001</v>
      </c>
      <c r="G40" s="12">
        <v>4577.1013227599997</v>
      </c>
      <c r="H40" s="12">
        <v>4726.0018101599999</v>
      </c>
      <c r="I40" s="12">
        <v>4879.7138354400004</v>
      </c>
      <c r="J40" s="12">
        <v>5038.4517210000004</v>
      </c>
      <c r="K40" s="12">
        <v>5202.344060280001</v>
      </c>
      <c r="L40" s="12">
        <v>5306.4083015999995</v>
      </c>
      <c r="M40" s="12">
        <v>5412.5300379600003</v>
      </c>
      <c r="N40" s="12">
        <v>5520.80571444</v>
      </c>
      <c r="O40" s="17">
        <v>5765.7976498800017</v>
      </c>
    </row>
    <row r="41" spans="1:15" x14ac:dyDescent="0.45">
      <c r="A41" s="32"/>
      <c r="B41" s="18">
        <v>101401.75700928002</v>
      </c>
      <c r="C41" s="18">
        <v>104699.49291360001</v>
      </c>
      <c r="D41" s="18">
        <v>108106.72613208</v>
      </c>
      <c r="E41" s="18">
        <v>111622.62080736</v>
      </c>
      <c r="F41" s="18">
        <v>115254.69965568001</v>
      </c>
      <c r="G41" s="18">
        <v>119004.63439176</v>
      </c>
      <c r="H41" s="18">
        <v>122876.04706416</v>
      </c>
      <c r="I41" s="18">
        <v>126872.55972144</v>
      </c>
      <c r="J41" s="18">
        <v>130999.74474600001</v>
      </c>
      <c r="K41" s="18">
        <v>135260.94556728002</v>
      </c>
      <c r="L41" s="18">
        <v>137966.6158416</v>
      </c>
      <c r="M41" s="18">
        <v>140725.78098696002</v>
      </c>
      <c r="N41" s="18">
        <v>143540.94857544001</v>
      </c>
      <c r="O41" s="18">
        <v>149910.73889688004</v>
      </c>
    </row>
    <row r="42" spans="1:15" x14ac:dyDescent="0.45">
      <c r="A42" s="32" t="s">
        <v>20</v>
      </c>
      <c r="B42" s="16">
        <v>4057.8302959200005</v>
      </c>
      <c r="C42" s="12">
        <v>4189.9386232800007</v>
      </c>
      <c r="D42" s="12">
        <v>4326.4084114799998</v>
      </c>
      <c r="E42" s="12">
        <v>4467.3575378400001</v>
      </c>
      <c r="F42" s="12">
        <v>4612.7431378800011</v>
      </c>
      <c r="G42" s="12">
        <v>4763.0474370000002</v>
      </c>
      <c r="H42" s="12">
        <v>4918.1418417599998</v>
      </c>
      <c r="I42" s="12">
        <v>5078.2942551599999</v>
      </c>
      <c r="J42" s="12">
        <v>5243.7082834800003</v>
      </c>
      <c r="K42" s="12">
        <v>5414.5125201600003</v>
      </c>
      <c r="L42" s="12">
        <v>5522.7774805200006</v>
      </c>
      <c r="M42" s="12">
        <v>5633.260677719999</v>
      </c>
      <c r="N42" s="12">
        <v>5745.9299634000008</v>
      </c>
      <c r="O42" s="17">
        <v>5997.6301899599994</v>
      </c>
    </row>
    <row r="43" spans="1:15" x14ac:dyDescent="0.45">
      <c r="A43" s="32"/>
      <c r="B43" s="18">
        <v>105503.58769392001</v>
      </c>
      <c r="C43" s="18">
        <v>108938.40420528001</v>
      </c>
      <c r="D43" s="18">
        <v>112486.61869848</v>
      </c>
      <c r="E43" s="18">
        <v>116151.29598384001</v>
      </c>
      <c r="F43" s="18">
        <v>119931.32158488002</v>
      </c>
      <c r="G43" s="18">
        <v>123839.233362</v>
      </c>
      <c r="H43" s="18">
        <v>127871.68788575999</v>
      </c>
      <c r="I43" s="18">
        <v>132035.65063416</v>
      </c>
      <c r="J43" s="18">
        <v>136336.41537048001</v>
      </c>
      <c r="K43" s="18">
        <v>140777.32552416</v>
      </c>
      <c r="L43" s="18">
        <v>143592.21449352</v>
      </c>
      <c r="M43" s="18">
        <v>146464.77762071998</v>
      </c>
      <c r="N43" s="18">
        <v>149394.17904840002</v>
      </c>
      <c r="O43" s="18">
        <v>155938.38493895999</v>
      </c>
    </row>
    <row r="44" spans="1:15" x14ac:dyDescent="0.45">
      <c r="A44" s="32" t="s">
        <v>21</v>
      </c>
      <c r="B44" s="16">
        <v>4231.75292352</v>
      </c>
      <c r="C44" s="12">
        <v>4369.2085947599999</v>
      </c>
      <c r="D44" s="12">
        <v>4511.1650364000006</v>
      </c>
      <c r="E44" s="12">
        <v>4657.7079774000003</v>
      </c>
      <c r="F44" s="12">
        <v>4809.0303079200003</v>
      </c>
      <c r="G44" s="12">
        <v>4965.2284730400006</v>
      </c>
      <c r="H44" s="12">
        <v>5126.5382274000003</v>
      </c>
      <c r="I44" s="12">
        <v>5293.1203127999997</v>
      </c>
      <c r="J44" s="12">
        <v>5465.071174319999</v>
      </c>
      <c r="K44" s="12">
        <v>5642.5837021200005</v>
      </c>
      <c r="L44" s="12">
        <v>5755.4244457200002</v>
      </c>
      <c r="M44" s="12">
        <v>5870.5584390000004</v>
      </c>
      <c r="N44" s="12">
        <v>5987.9642497200002</v>
      </c>
      <c r="O44" s="17">
        <v>6246.8657089200005</v>
      </c>
    </row>
    <row r="45" spans="1:15" x14ac:dyDescent="0.45">
      <c r="A45" s="32"/>
      <c r="B45" s="18">
        <v>110025.57601152001</v>
      </c>
      <c r="C45" s="18">
        <v>113599.42346376</v>
      </c>
      <c r="D45" s="18">
        <v>117290.29094640001</v>
      </c>
      <c r="E45" s="18">
        <v>121100.4074124</v>
      </c>
      <c r="F45" s="18">
        <v>125034.78800592001</v>
      </c>
      <c r="G45" s="18">
        <v>129095.94029904001</v>
      </c>
      <c r="H45" s="18">
        <v>133289.99391240001</v>
      </c>
      <c r="I45" s="18">
        <v>137621.12813279999</v>
      </c>
      <c r="J45" s="18">
        <v>142091.85053231998</v>
      </c>
      <c r="K45" s="18">
        <v>146707.17625512002</v>
      </c>
      <c r="L45" s="18">
        <v>149641.03558872</v>
      </c>
      <c r="M45" s="18">
        <v>152634.51941400001</v>
      </c>
      <c r="N45" s="18">
        <v>155687.07049272</v>
      </c>
      <c r="O45" s="18">
        <v>162418.50843192003</v>
      </c>
    </row>
  </sheetData>
  <mergeCells count="22"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  <pageSetup scale="76" fitToHeight="0" orientation="landscape" r:id="rId1"/>
  <headerFooter>
    <oddHeader>&amp;C&amp;"-,Bold"&amp;12Unit D
FY 26 - 2% (Jan 2026)</oddHeader>
  </headerFooter>
  <rowBreaks count="1" manualBreakCount="1">
    <brk id="3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2CB15-2927-46B5-8BD0-638DF4437346}">
  <sheetPr>
    <tabColor theme="5" tint="0.79998168889431442"/>
    <pageSetUpPr fitToPage="1"/>
  </sheetPr>
  <dimension ref="A1:O45"/>
  <sheetViews>
    <sheetView view="pageLayout" zoomScaleNormal="100" workbookViewId="0">
      <selection activeCell="A42" sqref="A1:XFD1048576"/>
    </sheetView>
  </sheetViews>
  <sheetFormatPr defaultColWidth="9.265625" defaultRowHeight="14.25" x14ac:dyDescent="0.45"/>
  <cols>
    <col min="1" max="1" width="8.1328125" bestFit="1" customWidth="1"/>
    <col min="2" max="5" width="10.86328125" bestFit="1" customWidth="1"/>
    <col min="6" max="14" width="10.86328125" customWidth="1"/>
    <col min="15" max="15" width="10.86328125" bestFit="1" customWidth="1"/>
  </cols>
  <sheetData>
    <row r="1" spans="1:15" x14ac:dyDescent="0.45">
      <c r="A1" s="1"/>
      <c r="B1" s="13" t="s">
        <v>27</v>
      </c>
      <c r="C1" s="14" t="s">
        <v>28</v>
      </c>
      <c r="D1" s="14" t="s">
        <v>29</v>
      </c>
      <c r="E1" s="14" t="s">
        <v>30</v>
      </c>
      <c r="F1" s="14" t="s">
        <v>31</v>
      </c>
      <c r="G1" s="14" t="s">
        <v>32</v>
      </c>
      <c r="H1" s="14" t="s">
        <v>33</v>
      </c>
      <c r="I1" s="14" t="s">
        <v>34</v>
      </c>
      <c r="J1" s="14" t="s">
        <v>35</v>
      </c>
      <c r="K1" s="14" t="s">
        <v>26</v>
      </c>
      <c r="L1" s="14" t="s">
        <v>25</v>
      </c>
      <c r="M1" s="14" t="s">
        <v>23</v>
      </c>
      <c r="N1" s="14" t="s">
        <v>24</v>
      </c>
      <c r="O1" s="15" t="s">
        <v>22</v>
      </c>
    </row>
    <row r="2" spans="1:15" x14ac:dyDescent="0.45">
      <c r="A2" s="32" t="s">
        <v>0</v>
      </c>
      <c r="B2" s="16">
        <v>1759.6044784368</v>
      </c>
      <c r="C2" s="12">
        <v>1799.533384524</v>
      </c>
      <c r="D2" s="12">
        <v>1840.4023086575996</v>
      </c>
      <c r="E2" s="12">
        <v>1882.5173032247999</v>
      </c>
      <c r="F2" s="12">
        <v>1925.6488289352003</v>
      </c>
      <c r="G2" s="12">
        <v>1969.8952597703999</v>
      </c>
      <c r="H2" s="12">
        <v>2015.2784566152004</v>
      </c>
      <c r="I2" s="12">
        <v>2061.9842369904004</v>
      </c>
      <c r="J2" s="12">
        <v>2109.7830616056003</v>
      </c>
      <c r="K2" s="12">
        <v>2158.9700524056007</v>
      </c>
      <c r="L2" s="12">
        <v>2197.2484616904003</v>
      </c>
      <c r="M2" s="12">
        <v>2236.4013063672</v>
      </c>
      <c r="N2" s="12">
        <v>2277.1172043072006</v>
      </c>
      <c r="O2" s="17">
        <v>2421.2350873512</v>
      </c>
    </row>
    <row r="3" spans="1:15" x14ac:dyDescent="0.45">
      <c r="A3" s="32"/>
      <c r="B3" s="18">
        <v>45749.716439356802</v>
      </c>
      <c r="C3" s="18">
        <v>46787.867997624002</v>
      </c>
      <c r="D3" s="18">
        <v>47850.460025097593</v>
      </c>
      <c r="E3" s="18">
        <v>48945.449883844798</v>
      </c>
      <c r="F3" s="18">
        <v>50066.869552315206</v>
      </c>
      <c r="G3" s="18">
        <v>51217.276754030398</v>
      </c>
      <c r="H3" s="18">
        <v>52397.239871995211</v>
      </c>
      <c r="I3" s="18">
        <v>53611.590161750406</v>
      </c>
      <c r="J3" s="18">
        <v>54854.359601745608</v>
      </c>
      <c r="K3" s="18">
        <v>56133.221362545613</v>
      </c>
      <c r="L3" s="18">
        <v>57128.460003950408</v>
      </c>
      <c r="M3" s="18">
        <v>58146.433965547207</v>
      </c>
      <c r="N3" s="18">
        <v>59205.047311987211</v>
      </c>
      <c r="O3" s="18">
        <v>62952.112271131205</v>
      </c>
    </row>
    <row r="4" spans="1:15" x14ac:dyDescent="0.45">
      <c r="A4" s="32" t="s">
        <v>1</v>
      </c>
      <c r="B4" s="16">
        <v>1820.7493732224004</v>
      </c>
      <c r="C4" s="12">
        <v>1862.9518113288</v>
      </c>
      <c r="D4" s="12">
        <v>1906.2691545600003</v>
      </c>
      <c r="E4" s="12">
        <v>1950.8325682248001</v>
      </c>
      <c r="F4" s="12">
        <v>1996.5218174568001</v>
      </c>
      <c r="G4" s="12">
        <v>2043.5008588920002</v>
      </c>
      <c r="H4" s="12">
        <v>2091.6494576640002</v>
      </c>
      <c r="I4" s="12">
        <v>2141.1643617360005</v>
      </c>
      <c r="J4" s="12">
        <v>2191.8597535872</v>
      </c>
      <c r="K4" s="12">
        <v>2244.0526160472</v>
      </c>
      <c r="L4" s="12">
        <v>2285.1729403560003</v>
      </c>
      <c r="M4" s="12">
        <v>2327.2770044807999</v>
      </c>
      <c r="N4" s="12">
        <v>2370.2117822280006</v>
      </c>
      <c r="O4" s="17">
        <v>2517.0950671992</v>
      </c>
    </row>
    <row r="5" spans="1:15" x14ac:dyDescent="0.45">
      <c r="A5" s="32"/>
      <c r="B5" s="18">
        <v>47339.483703782411</v>
      </c>
      <c r="C5" s="18">
        <v>48436.747094548802</v>
      </c>
      <c r="D5" s="18">
        <v>49562.998018560007</v>
      </c>
      <c r="E5" s="18">
        <v>50721.646773844805</v>
      </c>
      <c r="F5" s="18">
        <v>51909.567253876805</v>
      </c>
      <c r="G5" s="18">
        <v>53131.022331192005</v>
      </c>
      <c r="H5" s="18">
        <v>54382.885899264002</v>
      </c>
      <c r="I5" s="18">
        <v>55670.273405136009</v>
      </c>
      <c r="J5" s="18">
        <v>56988.353593267202</v>
      </c>
      <c r="K5" s="18">
        <v>58345.3680172272</v>
      </c>
      <c r="L5" s="18">
        <v>59414.49644925601</v>
      </c>
      <c r="M5" s="18">
        <v>60509.202116500797</v>
      </c>
      <c r="N5" s="18">
        <v>61625.506337928011</v>
      </c>
      <c r="O5" s="18">
        <v>65444.471747179203</v>
      </c>
    </row>
    <row r="6" spans="1:15" x14ac:dyDescent="0.45">
      <c r="A6" s="32" t="s">
        <v>2</v>
      </c>
      <c r="B6" s="16">
        <v>1877.8172129928003</v>
      </c>
      <c r="C6" s="12">
        <v>1923.4080882432002</v>
      </c>
      <c r="D6" s="12">
        <v>1970.2668948120004</v>
      </c>
      <c r="E6" s="12">
        <v>2018.3608413720003</v>
      </c>
      <c r="F6" s="12">
        <v>2067.9413280984004</v>
      </c>
      <c r="G6" s="12">
        <v>2118.7350939312</v>
      </c>
      <c r="H6" s="12">
        <v>2171.0044694880003</v>
      </c>
      <c r="I6" s="12">
        <v>2224.8150374232</v>
      </c>
      <c r="J6" s="12">
        <v>2281.0084418016004</v>
      </c>
      <c r="K6" s="12">
        <v>2339.4316564296</v>
      </c>
      <c r="L6" s="12">
        <v>2382.6724865639999</v>
      </c>
      <c r="M6" s="12">
        <v>2426.6565867815998</v>
      </c>
      <c r="N6" s="12">
        <v>2471.5807050456006</v>
      </c>
      <c r="O6" s="17">
        <v>2621.4807921192</v>
      </c>
    </row>
    <row r="7" spans="1:15" x14ac:dyDescent="0.45">
      <c r="A7" s="32"/>
      <c r="B7" s="18">
        <v>48823.247537812807</v>
      </c>
      <c r="C7" s="18">
        <v>50008.610294323204</v>
      </c>
      <c r="D7" s="18">
        <v>51226.939265112007</v>
      </c>
      <c r="E7" s="18">
        <v>52477.381875672007</v>
      </c>
      <c r="F7" s="18">
        <v>53766.474530558407</v>
      </c>
      <c r="G7" s="18">
        <v>55087.112442211197</v>
      </c>
      <c r="H7" s="18">
        <v>56446.116206688006</v>
      </c>
      <c r="I7" s="18">
        <v>57845.190973003206</v>
      </c>
      <c r="J7" s="18">
        <v>59306.219486841605</v>
      </c>
      <c r="K7" s="18">
        <v>60825.223067169602</v>
      </c>
      <c r="L7" s="18">
        <v>61949.484650664002</v>
      </c>
      <c r="M7" s="18">
        <v>63093.0712563216</v>
      </c>
      <c r="N7" s="18">
        <v>64261.098331185611</v>
      </c>
      <c r="O7" s="18">
        <v>68158.500595099205</v>
      </c>
    </row>
    <row r="8" spans="1:15" x14ac:dyDescent="0.45">
      <c r="A8" s="32" t="s">
        <v>3</v>
      </c>
      <c r="B8" s="16">
        <v>1952.6360912208002</v>
      </c>
      <c r="C8" s="12">
        <v>2000.2928200848</v>
      </c>
      <c r="D8" s="12">
        <v>2049.3595760184003</v>
      </c>
      <c r="E8" s="12">
        <v>2099.7598459247997</v>
      </c>
      <c r="F8" s="12">
        <v>2151.5592124584005</v>
      </c>
      <c r="G8" s="12">
        <v>2204.8341887160004</v>
      </c>
      <c r="H8" s="12">
        <v>2259.8580357576002</v>
      </c>
      <c r="I8" s="12">
        <v>2317.8221718048003</v>
      </c>
      <c r="J8" s="12">
        <v>2377.3165697879999</v>
      </c>
      <c r="K8" s="12">
        <v>2438.6582125368</v>
      </c>
      <c r="L8" s="12">
        <v>2483.8228005336005</v>
      </c>
      <c r="M8" s="12">
        <v>2529.8181021527998</v>
      </c>
      <c r="N8" s="12">
        <v>2576.8517958000002</v>
      </c>
      <c r="O8" s="17">
        <v>2729.9217111696007</v>
      </c>
    </row>
    <row r="9" spans="1:15" x14ac:dyDescent="0.45">
      <c r="A9" s="32"/>
      <c r="B9" s="18">
        <v>50768.538371740804</v>
      </c>
      <c r="C9" s="18">
        <v>52007.613322204801</v>
      </c>
      <c r="D9" s="18">
        <v>53283.348976478403</v>
      </c>
      <c r="E9" s="18">
        <v>54593.755994044797</v>
      </c>
      <c r="F9" s="18">
        <v>55940.539523918407</v>
      </c>
      <c r="G9" s="18">
        <v>57325.688906616007</v>
      </c>
      <c r="H9" s="18">
        <v>58756.308929697603</v>
      </c>
      <c r="I9" s="18">
        <v>60263.376466924805</v>
      </c>
      <c r="J9" s="18">
        <v>61810.230814488001</v>
      </c>
      <c r="K9" s="18">
        <v>63405.113525956804</v>
      </c>
      <c r="L9" s="18">
        <v>64579.392813873608</v>
      </c>
      <c r="M9" s="18">
        <v>65775.270655972796</v>
      </c>
      <c r="N9" s="18">
        <v>66998.1466908</v>
      </c>
      <c r="O9" s="18">
        <v>70977.96449040962</v>
      </c>
    </row>
    <row r="10" spans="1:15" x14ac:dyDescent="0.45">
      <c r="A10" s="32" t="s">
        <v>4</v>
      </c>
      <c r="B10" s="16">
        <v>2051.4363600744</v>
      </c>
      <c r="C10" s="12">
        <v>2101.7054646720003</v>
      </c>
      <c r="D10" s="12">
        <v>2153.4392485511999</v>
      </c>
      <c r="E10" s="12">
        <v>2206.6158508272001</v>
      </c>
      <c r="F10" s="12">
        <v>2261.5741152144001</v>
      </c>
      <c r="G10" s="12">
        <v>2319.4289468376001</v>
      </c>
      <c r="H10" s="12">
        <v>2378.8686926088003</v>
      </c>
      <c r="I10" s="12">
        <v>2439.9807960672001</v>
      </c>
      <c r="J10" s="12">
        <v>2502.6996745584006</v>
      </c>
      <c r="K10" s="12">
        <v>2567.2985891424005</v>
      </c>
      <c r="L10" s="12">
        <v>2615.0099702184007</v>
      </c>
      <c r="M10" s="12">
        <v>2663.6613693408003</v>
      </c>
      <c r="N10" s="12">
        <v>2713.3074387215997</v>
      </c>
      <c r="O10" s="17">
        <v>2870.4434786640004</v>
      </c>
    </row>
    <row r="11" spans="1:15" x14ac:dyDescent="0.45">
      <c r="A11" s="32"/>
      <c r="B11" s="18">
        <v>53337.3453619344</v>
      </c>
      <c r="C11" s="18">
        <v>54644.342081472008</v>
      </c>
      <c r="D11" s="18">
        <v>55989.420462331196</v>
      </c>
      <c r="E11" s="18">
        <v>57372.012121507199</v>
      </c>
      <c r="F11" s="18">
        <v>58800.926995574402</v>
      </c>
      <c r="G11" s="18">
        <v>60305.152617777603</v>
      </c>
      <c r="H11" s="18">
        <v>61850.586007828802</v>
      </c>
      <c r="I11" s="18">
        <v>63439.500697747208</v>
      </c>
      <c r="J11" s="18">
        <v>65070.191538518411</v>
      </c>
      <c r="K11" s="18">
        <v>66749.763317702411</v>
      </c>
      <c r="L11" s="18">
        <v>67990.259225678412</v>
      </c>
      <c r="M11" s="18">
        <v>69255.195602860811</v>
      </c>
      <c r="N11" s="18">
        <v>70545.993406761598</v>
      </c>
      <c r="O11" s="18">
        <v>74631.530445264012</v>
      </c>
    </row>
    <row r="12" spans="1:15" x14ac:dyDescent="0.45">
      <c r="A12" s="32" t="s">
        <v>5</v>
      </c>
      <c r="B12" s="16">
        <v>2129.2392490776001</v>
      </c>
      <c r="C12" s="12">
        <v>2187.0831502584001</v>
      </c>
      <c r="D12" s="12">
        <v>2246.7415048776002</v>
      </c>
      <c r="E12" s="12">
        <v>2309.9959750464</v>
      </c>
      <c r="F12" s="12">
        <v>2375.2507161744002</v>
      </c>
      <c r="G12" s="12">
        <v>2442.5166587040003</v>
      </c>
      <c r="H12" s="12">
        <v>2511.8265939624002</v>
      </c>
      <c r="I12" s="12">
        <v>2583.2898263735997</v>
      </c>
      <c r="J12" s="12">
        <v>2656.9391472648003</v>
      </c>
      <c r="K12" s="12">
        <v>2732.8620001751997</v>
      </c>
      <c r="L12" s="12">
        <v>2783.9071661831995</v>
      </c>
      <c r="M12" s="12">
        <v>2836.0563068736001</v>
      </c>
      <c r="N12" s="12">
        <v>2889.18918738</v>
      </c>
      <c r="O12" s="17">
        <v>3051.5718396744005</v>
      </c>
    </row>
    <row r="13" spans="1:15" x14ac:dyDescent="0.45">
      <c r="A13" s="32"/>
      <c r="B13" s="18">
        <v>55360.220476017603</v>
      </c>
      <c r="C13" s="18">
        <v>56864.161906718407</v>
      </c>
      <c r="D13" s="18">
        <v>58415.279126817608</v>
      </c>
      <c r="E13" s="18">
        <v>60059.895351206396</v>
      </c>
      <c r="F13" s="18">
        <v>61756.5186205344</v>
      </c>
      <c r="G13" s="18">
        <v>63505.433126304008</v>
      </c>
      <c r="H13" s="18">
        <v>65307.491443022402</v>
      </c>
      <c r="I13" s="18">
        <v>67165.535485713597</v>
      </c>
      <c r="J13" s="18">
        <v>69080.417828884805</v>
      </c>
      <c r="K13" s="18">
        <v>71054.412004555197</v>
      </c>
      <c r="L13" s="18">
        <v>72381.586320763192</v>
      </c>
      <c r="M13" s="18">
        <v>73737.463978713597</v>
      </c>
      <c r="N13" s="18">
        <v>75118.91887188</v>
      </c>
      <c r="O13" s="18">
        <v>79340.867831534415</v>
      </c>
    </row>
    <row r="14" spans="1:15" x14ac:dyDescent="0.45">
      <c r="A14" s="32" t="s">
        <v>6</v>
      </c>
      <c r="B14" s="16">
        <v>2223.6782714135998</v>
      </c>
      <c r="C14" s="12">
        <v>2287.5776376839999</v>
      </c>
      <c r="D14" s="12">
        <v>2354.2533363240004</v>
      </c>
      <c r="E14" s="12">
        <v>2423.1041930016004</v>
      </c>
      <c r="F14" s="12">
        <v>2494.1739294864001</v>
      </c>
      <c r="G14" s="12">
        <v>2567.4625457784005</v>
      </c>
      <c r="H14" s="12">
        <v>2643.0574854168003</v>
      </c>
      <c r="I14" s="12">
        <v>2721.0352614984004</v>
      </c>
      <c r="J14" s="12">
        <v>2801.5161088895993</v>
      </c>
      <c r="K14" s="12">
        <v>2884.5109580327999</v>
      </c>
      <c r="L14" s="12">
        <v>2938.5838565856002</v>
      </c>
      <c r="M14" s="12">
        <v>2993.7607298208</v>
      </c>
      <c r="N14" s="12">
        <v>3050.041577738401</v>
      </c>
      <c r="O14" s="17">
        <v>3218.7092344128005</v>
      </c>
    </row>
    <row r="15" spans="1:15" x14ac:dyDescent="0.45">
      <c r="A15" s="32"/>
      <c r="B15" s="18">
        <v>57815.635056753599</v>
      </c>
      <c r="C15" s="18">
        <v>59477.018579784002</v>
      </c>
      <c r="D15" s="18">
        <v>61210.586744424007</v>
      </c>
      <c r="E15" s="18">
        <v>63000.709018041605</v>
      </c>
      <c r="F15" s="18">
        <v>64848.522166646406</v>
      </c>
      <c r="G15" s="18">
        <v>66754.026190238408</v>
      </c>
      <c r="H15" s="18">
        <v>68719.494620836806</v>
      </c>
      <c r="I15" s="18">
        <v>70746.916798958409</v>
      </c>
      <c r="J15" s="18">
        <v>72839.418831129587</v>
      </c>
      <c r="K15" s="18">
        <v>74997.284908852802</v>
      </c>
      <c r="L15" s="18">
        <v>76403.180271225603</v>
      </c>
      <c r="M15" s="18">
        <v>77837.7789753408</v>
      </c>
      <c r="N15" s="18">
        <v>79301.081021198421</v>
      </c>
      <c r="O15" s="18">
        <v>83686.44009473281</v>
      </c>
    </row>
    <row r="16" spans="1:15" x14ac:dyDescent="0.45">
      <c r="A16" s="32" t="s">
        <v>7</v>
      </c>
      <c r="B16" s="16">
        <v>2333.1357216072001</v>
      </c>
      <c r="C16" s="12">
        <v>2403.4184662392004</v>
      </c>
      <c r="D16" s="12">
        <v>2475.9966037752006</v>
      </c>
      <c r="E16" s="12">
        <v>2550.9794386392</v>
      </c>
      <c r="F16" s="12">
        <v>2628.4106926007998</v>
      </c>
      <c r="G16" s="12">
        <v>2708.2466438904003</v>
      </c>
      <c r="H16" s="12">
        <v>2790.8370666648002</v>
      </c>
      <c r="I16" s="12">
        <v>2876.0289347304006</v>
      </c>
      <c r="J16" s="12">
        <v>2964.1173700320001</v>
      </c>
      <c r="K16" s="12">
        <v>3054.9602768184004</v>
      </c>
      <c r="L16" s="12">
        <v>3112.9681346352004</v>
      </c>
      <c r="M16" s="12">
        <v>3173.4353419920003</v>
      </c>
      <c r="N16" s="12">
        <v>3236.4821337552003</v>
      </c>
      <c r="O16" s="17">
        <v>3415.0199799167999</v>
      </c>
    </row>
    <row r="17" spans="1:15" x14ac:dyDescent="0.45">
      <c r="A17" s="32"/>
      <c r="B17" s="18">
        <v>60661.528761787209</v>
      </c>
      <c r="C17" s="18">
        <v>62488.880122219205</v>
      </c>
      <c r="D17" s="18">
        <v>64375.911698155214</v>
      </c>
      <c r="E17" s="18">
        <v>66325.465404619201</v>
      </c>
      <c r="F17" s="18">
        <v>68338.678007620794</v>
      </c>
      <c r="G17" s="18">
        <v>70414.412741150401</v>
      </c>
      <c r="H17" s="18">
        <v>72561.76373328481</v>
      </c>
      <c r="I17" s="18">
        <v>74776.752302990411</v>
      </c>
      <c r="J17" s="18">
        <v>77067.051620832004</v>
      </c>
      <c r="K17" s="18">
        <v>79428.967197278413</v>
      </c>
      <c r="L17" s="18">
        <v>80937.171500515207</v>
      </c>
      <c r="M17" s="18">
        <v>82509.318891792005</v>
      </c>
      <c r="N17" s="18">
        <v>84148.535477635203</v>
      </c>
      <c r="O17" s="18">
        <v>88790.519477836802</v>
      </c>
    </row>
    <row r="18" spans="1:15" x14ac:dyDescent="0.45">
      <c r="A18" s="32" t="s">
        <v>8</v>
      </c>
      <c r="B18" s="16">
        <v>2463.0221686464001</v>
      </c>
      <c r="C18" s="12">
        <v>2536.3545067079999</v>
      </c>
      <c r="D18" s="12">
        <v>2612.0806116551998</v>
      </c>
      <c r="E18" s="12">
        <v>2690.2332748152007</v>
      </c>
      <c r="F18" s="12">
        <v>2770.9218006120009</v>
      </c>
      <c r="G18" s="12">
        <v>2854.1243281607999</v>
      </c>
      <c r="H18" s="12">
        <v>2940.0813271944007</v>
      </c>
      <c r="I18" s="12">
        <v>3028.7272150584004</v>
      </c>
      <c r="J18" s="12">
        <v>3121.0894533384007</v>
      </c>
      <c r="K18" s="12">
        <v>3219.2885478600001</v>
      </c>
      <c r="L18" s="12">
        <v>3283.7890884623998</v>
      </c>
      <c r="M18" s="12">
        <v>3349.4045341896003</v>
      </c>
      <c r="N18" s="12">
        <v>3416.3534938896</v>
      </c>
      <c r="O18" s="17">
        <v>3600.2472568272005</v>
      </c>
    </row>
    <row r="19" spans="1:15" x14ac:dyDescent="0.45">
      <c r="A19" s="32"/>
      <c r="B19" s="18">
        <v>64038.576384806409</v>
      </c>
      <c r="C19" s="18">
        <v>65945.217174407997</v>
      </c>
      <c r="D19" s="18">
        <v>67914.095903035195</v>
      </c>
      <c r="E19" s="18">
        <v>69946.065145195214</v>
      </c>
      <c r="F19" s="18">
        <v>72043.966815912019</v>
      </c>
      <c r="G19" s="18">
        <v>74207.232532180802</v>
      </c>
      <c r="H19" s="18">
        <v>76442.114507054415</v>
      </c>
      <c r="I19" s="18">
        <v>78746.907591518408</v>
      </c>
      <c r="J19" s="18">
        <v>81148.325786798421</v>
      </c>
      <c r="K19" s="18">
        <v>83701.502244360003</v>
      </c>
      <c r="L19" s="18">
        <v>85378.516300022398</v>
      </c>
      <c r="M19" s="18">
        <v>87084.517888929608</v>
      </c>
      <c r="N19" s="18">
        <v>88825.190841129603</v>
      </c>
      <c r="O19" s="18">
        <v>93606.428677507211</v>
      </c>
    </row>
    <row r="20" spans="1:15" x14ac:dyDescent="0.45">
      <c r="A20" s="32" t="s">
        <v>9</v>
      </c>
      <c r="B20" s="16">
        <v>2572.6654363608004</v>
      </c>
      <c r="C20" s="12">
        <v>2650.6541428848</v>
      </c>
      <c r="D20" s="12">
        <v>2731.1568511608002</v>
      </c>
      <c r="E20" s="12">
        <v>2814.4140309216</v>
      </c>
      <c r="F20" s="12">
        <v>2900.3273081856</v>
      </c>
      <c r="G20" s="12">
        <v>2989.0606395887994</v>
      </c>
      <c r="H20" s="12">
        <v>3080.6358860160003</v>
      </c>
      <c r="I20" s="12">
        <v>3177.6326318736001</v>
      </c>
      <c r="J20" s="12">
        <v>3281.0127560927995</v>
      </c>
      <c r="K20" s="12">
        <v>3387.9452740920001</v>
      </c>
      <c r="L20" s="12">
        <v>3455.8123909536002</v>
      </c>
      <c r="M20" s="12">
        <v>3524.8599955944005</v>
      </c>
      <c r="N20" s="12">
        <v>3595.350418632001</v>
      </c>
      <c r="O20" s="17">
        <v>3784.5454461336003</v>
      </c>
    </row>
    <row r="21" spans="1:15" x14ac:dyDescent="0.45">
      <c r="A21" s="32"/>
      <c r="B21" s="18">
        <v>66889.301345380809</v>
      </c>
      <c r="C21" s="18">
        <v>68917.007715004802</v>
      </c>
      <c r="D21" s="18">
        <v>71010.078130180802</v>
      </c>
      <c r="E21" s="18">
        <v>73174.764803961603</v>
      </c>
      <c r="F21" s="18">
        <v>75408.510012825602</v>
      </c>
      <c r="G21" s="18">
        <v>77715.57662930878</v>
      </c>
      <c r="H21" s="18">
        <v>80096.533036416004</v>
      </c>
      <c r="I21" s="18">
        <v>82618.4484287136</v>
      </c>
      <c r="J21" s="18">
        <v>85306.33165841279</v>
      </c>
      <c r="K21" s="18">
        <v>88086.577126392003</v>
      </c>
      <c r="L21" s="18">
        <v>89851.122164793604</v>
      </c>
      <c r="M21" s="18">
        <v>91646.359885454411</v>
      </c>
      <c r="N21" s="18">
        <v>93479.110884432026</v>
      </c>
      <c r="O21" s="18">
        <v>98398.18159947361</v>
      </c>
    </row>
    <row r="22" spans="1:15" x14ac:dyDescent="0.45">
      <c r="A22" s="32" t="s">
        <v>10</v>
      </c>
      <c r="B22" s="16">
        <v>2730.4463724047996</v>
      </c>
      <c r="C22" s="12">
        <v>2810.5227934271998</v>
      </c>
      <c r="D22" s="12">
        <v>2893.0476335472003</v>
      </c>
      <c r="E22" s="12">
        <v>2978.1629885160005</v>
      </c>
      <c r="F22" s="12">
        <v>3065.8579278912007</v>
      </c>
      <c r="G22" s="12">
        <v>3158.3841228072001</v>
      </c>
      <c r="H22" s="12">
        <v>3256.5941477712008</v>
      </c>
      <c r="I22" s="12">
        <v>3358.7172711144003</v>
      </c>
      <c r="J22" s="12">
        <v>3464.1085967352001</v>
      </c>
      <c r="K22" s="12">
        <v>3572.7790550760005</v>
      </c>
      <c r="L22" s="12">
        <v>3644.2313570448</v>
      </c>
      <c r="M22" s="12">
        <v>3717.1264774104006</v>
      </c>
      <c r="N22" s="12">
        <v>3791.4425552880002</v>
      </c>
      <c r="O22" s="17">
        <v>3986.4962999160002</v>
      </c>
    </row>
    <row r="23" spans="1:15" x14ac:dyDescent="0.45">
      <c r="A23" s="32"/>
      <c r="B23" s="18">
        <v>70991.605682524794</v>
      </c>
      <c r="C23" s="18">
        <v>73073.592629107196</v>
      </c>
      <c r="D23" s="18">
        <v>75219.238472227211</v>
      </c>
      <c r="E23" s="18">
        <v>77432.237701416016</v>
      </c>
      <c r="F23" s="18">
        <v>79712.306125171221</v>
      </c>
      <c r="G23" s="18">
        <v>82117.987192987202</v>
      </c>
      <c r="H23" s="18">
        <v>84671.447842051217</v>
      </c>
      <c r="I23" s="18">
        <v>87326.649048974403</v>
      </c>
      <c r="J23" s="18">
        <v>90066.823515115204</v>
      </c>
      <c r="K23" s="18">
        <v>92892.255431976009</v>
      </c>
      <c r="L23" s="18">
        <v>94750.015283164801</v>
      </c>
      <c r="M23" s="18">
        <v>96645.288412670416</v>
      </c>
      <c r="N23" s="18">
        <v>98577.506437488002</v>
      </c>
      <c r="O23" s="18">
        <v>103648.903797816</v>
      </c>
    </row>
    <row r="24" spans="1:15" x14ac:dyDescent="0.45">
      <c r="A24" s="32" t="s">
        <v>11</v>
      </c>
      <c r="B24" s="16">
        <v>2831.3890079687999</v>
      </c>
      <c r="C24" s="12">
        <v>2917.0727459423997</v>
      </c>
      <c r="D24" s="12">
        <v>3005.5328162855999</v>
      </c>
      <c r="E24" s="12">
        <v>3096.9113147496</v>
      </c>
      <c r="F24" s="12">
        <v>3194.1703912248008</v>
      </c>
      <c r="G24" s="12">
        <v>3297.4521414624005</v>
      </c>
      <c r="H24" s="12">
        <v>3403.9365113232002</v>
      </c>
      <c r="I24" s="12">
        <v>3513.9514140791998</v>
      </c>
      <c r="J24" s="12">
        <v>3627.5077801728007</v>
      </c>
      <c r="K24" s="12">
        <v>3744.7149140280007</v>
      </c>
      <c r="L24" s="12">
        <v>3819.6103053528004</v>
      </c>
      <c r="M24" s="12">
        <v>3895.9813064016002</v>
      </c>
      <c r="N24" s="12">
        <v>3973.9153607136004</v>
      </c>
      <c r="O24" s="17">
        <v>4174.3906047720002</v>
      </c>
    </row>
    <row r="25" spans="1:15" x14ac:dyDescent="0.45">
      <c r="A25" s="32"/>
      <c r="B25" s="18">
        <v>73616.114207188803</v>
      </c>
      <c r="C25" s="18">
        <v>75843.891394502396</v>
      </c>
      <c r="D25" s="18">
        <v>78143.853223425598</v>
      </c>
      <c r="E25" s="18">
        <v>80519.694183489599</v>
      </c>
      <c r="F25" s="18">
        <v>83048.430171844826</v>
      </c>
      <c r="G25" s="18">
        <v>85733.755678022411</v>
      </c>
      <c r="H25" s="18">
        <v>88502.349294403204</v>
      </c>
      <c r="I25" s="18">
        <v>91362.736766059199</v>
      </c>
      <c r="J25" s="18">
        <v>94315.202284492814</v>
      </c>
      <c r="K25" s="18">
        <v>97362.587764728014</v>
      </c>
      <c r="L25" s="18">
        <v>99309.867939172807</v>
      </c>
      <c r="M25" s="18">
        <v>101295.51396644161</v>
      </c>
      <c r="N25" s="18">
        <v>103321.79937855361</v>
      </c>
      <c r="O25" s="18">
        <v>108534.155724072</v>
      </c>
    </row>
    <row r="26" spans="1:15" x14ac:dyDescent="0.45">
      <c r="A26" s="32" t="s">
        <v>12</v>
      </c>
      <c r="B26" s="16">
        <v>2954.4985807199996</v>
      </c>
      <c r="C26" s="12">
        <v>3045.4398614880001</v>
      </c>
      <c r="D26" s="12">
        <v>3140.7205278888</v>
      </c>
      <c r="E26" s="12">
        <v>3242.2315464576004</v>
      </c>
      <c r="F26" s="12">
        <v>3348.5519596824006</v>
      </c>
      <c r="G26" s="12">
        <v>3458.2717404936002</v>
      </c>
      <c r="H26" s="12">
        <v>3571.6860108360002</v>
      </c>
      <c r="I26" s="12">
        <v>3688.7838402672005</v>
      </c>
      <c r="J26" s="12">
        <v>3809.6526723264005</v>
      </c>
      <c r="K26" s="12">
        <v>3934.5329767463995</v>
      </c>
      <c r="L26" s="12">
        <v>4013.3086751232008</v>
      </c>
      <c r="M26" s="12">
        <v>4093.4834701271998</v>
      </c>
      <c r="N26" s="12">
        <v>4175.3524837032001</v>
      </c>
      <c r="O26" s="17">
        <v>4381.8504015240014</v>
      </c>
    </row>
    <row r="27" spans="1:15" x14ac:dyDescent="0.45">
      <c r="A27" s="32"/>
      <c r="B27" s="18">
        <v>76816.963098719993</v>
      </c>
      <c r="C27" s="18">
        <v>79181.436398688005</v>
      </c>
      <c r="D27" s="18">
        <v>81658.733725108803</v>
      </c>
      <c r="E27" s="18">
        <v>84298.020207897614</v>
      </c>
      <c r="F27" s="18">
        <v>87062.35095174241</v>
      </c>
      <c r="G27" s="18">
        <v>89915.065252833607</v>
      </c>
      <c r="H27" s="18">
        <v>92863.836281736003</v>
      </c>
      <c r="I27" s="18">
        <v>95908.379846947209</v>
      </c>
      <c r="J27" s="18">
        <v>99050.969480486412</v>
      </c>
      <c r="K27" s="18">
        <v>102297.85739540639</v>
      </c>
      <c r="L27" s="18">
        <v>104346.02555320322</v>
      </c>
      <c r="M27" s="18">
        <v>106430.57022330719</v>
      </c>
      <c r="N27" s="18">
        <v>108559.16457628319</v>
      </c>
      <c r="O27" s="18">
        <v>113928.11043962403</v>
      </c>
    </row>
    <row r="28" spans="1:15" x14ac:dyDescent="0.45">
      <c r="A28" s="32" t="s">
        <v>13</v>
      </c>
      <c r="B28" s="16">
        <v>3092.7686770800001</v>
      </c>
      <c r="C28" s="12">
        <v>3191.8094156664001</v>
      </c>
      <c r="D28" s="12">
        <v>3297.16794996</v>
      </c>
      <c r="E28" s="12">
        <v>3406.0132953792004</v>
      </c>
      <c r="F28" s="12">
        <v>3518.3563823664003</v>
      </c>
      <c r="G28" s="12">
        <v>3634.4486110968001</v>
      </c>
      <c r="H28" s="12">
        <v>3754.4539382064004</v>
      </c>
      <c r="I28" s="12">
        <v>3878.3723636952</v>
      </c>
      <c r="J28" s="12">
        <v>4006.2694702176004</v>
      </c>
      <c r="K28" s="12">
        <v>4138.429449276</v>
      </c>
      <c r="L28" s="12">
        <v>4221.3040635528005</v>
      </c>
      <c r="M28" s="12">
        <v>4305.6980093232005</v>
      </c>
      <c r="N28" s="12">
        <v>4391.7971041080009</v>
      </c>
      <c r="O28" s="17">
        <v>4604.7330525023999</v>
      </c>
    </row>
    <row r="29" spans="1:15" x14ac:dyDescent="0.45">
      <c r="A29" s="32"/>
      <c r="B29" s="18">
        <v>80411.985604080008</v>
      </c>
      <c r="C29" s="18">
        <v>82987.044807326398</v>
      </c>
      <c r="D29" s="18">
        <v>85726.366698960002</v>
      </c>
      <c r="E29" s="18">
        <v>88556.345679859209</v>
      </c>
      <c r="F29" s="18">
        <v>91477.265941526406</v>
      </c>
      <c r="G29" s="18">
        <v>94495.663888516807</v>
      </c>
      <c r="H29" s="18">
        <v>97615.802393366408</v>
      </c>
      <c r="I29" s="18">
        <v>100837.6814560752</v>
      </c>
      <c r="J29" s="18">
        <v>104163.00622565761</v>
      </c>
      <c r="K29" s="18">
        <v>107599.165681176</v>
      </c>
      <c r="L29" s="18">
        <v>109753.90565237282</v>
      </c>
      <c r="M29" s="18">
        <v>111948.14824240321</v>
      </c>
      <c r="N29" s="18">
        <v>114186.72470680802</v>
      </c>
      <c r="O29" s="18">
        <v>119723.05936506241</v>
      </c>
    </row>
    <row r="30" spans="1:15" x14ac:dyDescent="0.45">
      <c r="A30" s="32" t="s">
        <v>14</v>
      </c>
      <c r="B30" s="16">
        <v>3247.9153765056003</v>
      </c>
      <c r="C30" s="12">
        <v>3352.9569279696002</v>
      </c>
      <c r="D30" s="12">
        <v>3461.5508732136004</v>
      </c>
      <c r="E30" s="12">
        <v>3573.5988382559999</v>
      </c>
      <c r="F30" s="12">
        <v>3689.1554753088003</v>
      </c>
      <c r="G30" s="12">
        <v>3808.5486976440006</v>
      </c>
      <c r="H30" s="12">
        <v>3931.8112965887999</v>
      </c>
      <c r="I30" s="12">
        <v>4058.9323417008</v>
      </c>
      <c r="J30" s="12">
        <v>4190.3927724455998</v>
      </c>
      <c r="K30" s="12">
        <v>4325.8756059936004</v>
      </c>
      <c r="L30" s="12">
        <v>4412.3900575896005</v>
      </c>
      <c r="M30" s="12">
        <v>4500.7626843936005</v>
      </c>
      <c r="N30" s="12">
        <v>4590.7639471152006</v>
      </c>
      <c r="O30" s="17">
        <v>4809.6569866176005</v>
      </c>
    </row>
    <row r="31" spans="1:15" x14ac:dyDescent="0.45">
      <c r="A31" s="32"/>
      <c r="B31" s="18">
        <v>84445.799789145603</v>
      </c>
      <c r="C31" s="18">
        <v>87176.880127209603</v>
      </c>
      <c r="D31" s="18">
        <v>90000.322703553611</v>
      </c>
      <c r="E31" s="18">
        <v>92913.569794655996</v>
      </c>
      <c r="F31" s="18">
        <v>95918.042358028804</v>
      </c>
      <c r="G31" s="18">
        <v>99022.266138744017</v>
      </c>
      <c r="H31" s="18">
        <v>102227.0937113088</v>
      </c>
      <c r="I31" s="18">
        <v>105532.2408842208</v>
      </c>
      <c r="J31" s="18">
        <v>108950.2120835856</v>
      </c>
      <c r="K31" s="18">
        <v>112472.76575583361</v>
      </c>
      <c r="L31" s="18">
        <v>114722.14149732961</v>
      </c>
      <c r="M31" s="18">
        <v>117019.82979423361</v>
      </c>
      <c r="N31" s="18">
        <v>119359.86262499521</v>
      </c>
      <c r="O31" s="18">
        <v>125051.08165205762</v>
      </c>
    </row>
    <row r="32" spans="1:15" x14ac:dyDescent="0.45">
      <c r="A32" s="32" t="s">
        <v>15</v>
      </c>
      <c r="B32" s="16">
        <v>3394.7768005920002</v>
      </c>
      <c r="C32" s="12">
        <v>3504.9447295416007</v>
      </c>
      <c r="D32" s="12">
        <v>3618.4901651928003</v>
      </c>
      <c r="E32" s="12">
        <v>3735.8284643568009</v>
      </c>
      <c r="F32" s="12">
        <v>3856.9377661488006</v>
      </c>
      <c r="G32" s="12">
        <v>3981.9383054352006</v>
      </c>
      <c r="H32" s="12">
        <v>4110.9831084096004</v>
      </c>
      <c r="I32" s="12">
        <v>4244.3235752472001</v>
      </c>
      <c r="J32" s="12">
        <v>4381.8613319664</v>
      </c>
      <c r="K32" s="12">
        <v>4523.8915005120007</v>
      </c>
      <c r="L32" s="12">
        <v>4614.4392853535992</v>
      </c>
      <c r="M32" s="12">
        <v>4706.6922192096008</v>
      </c>
      <c r="N32" s="12">
        <v>4800.8251891584005</v>
      </c>
      <c r="O32" s="17">
        <v>5025.9595112712004</v>
      </c>
    </row>
    <row r="33" spans="1:15" x14ac:dyDescent="0.45">
      <c r="A33" s="32"/>
      <c r="B33" s="18">
        <v>88264.196815392002</v>
      </c>
      <c r="C33" s="18">
        <v>91128.56296808162</v>
      </c>
      <c r="D33" s="18">
        <v>94080.744295012802</v>
      </c>
      <c r="E33" s="18">
        <v>97131.540073276818</v>
      </c>
      <c r="F33" s="18">
        <v>100280.38191986881</v>
      </c>
      <c r="G33" s="18">
        <v>103530.39594131522</v>
      </c>
      <c r="H33" s="18">
        <v>106885.56081864961</v>
      </c>
      <c r="I33" s="18">
        <v>110352.4129564272</v>
      </c>
      <c r="J33" s="18">
        <v>113928.3946311264</v>
      </c>
      <c r="K33" s="18">
        <v>117621.17901331202</v>
      </c>
      <c r="L33" s="18">
        <v>119975.42141919359</v>
      </c>
      <c r="M33" s="18">
        <v>122373.99769944961</v>
      </c>
      <c r="N33" s="18">
        <v>124821.45491811841</v>
      </c>
      <c r="O33" s="18">
        <v>130674.94729305121</v>
      </c>
    </row>
    <row r="34" spans="1:15" x14ac:dyDescent="0.45">
      <c r="A34" s="32" t="s">
        <v>16</v>
      </c>
      <c r="B34" s="16">
        <v>3541.5726420240003</v>
      </c>
      <c r="C34" s="12">
        <v>3657.0964877495999</v>
      </c>
      <c r="D34" s="12">
        <v>3776.4350578728004</v>
      </c>
      <c r="E34" s="12">
        <v>3899.6102132784004</v>
      </c>
      <c r="F34" s="12">
        <v>4026.7859106024002</v>
      </c>
      <c r="G34" s="12">
        <v>4158.2244804624006</v>
      </c>
      <c r="H34" s="12">
        <v>4293.8056879920005</v>
      </c>
      <c r="I34" s="12">
        <v>4433.8574464632002</v>
      </c>
      <c r="J34" s="12">
        <v>4578.5218516271998</v>
      </c>
      <c r="K34" s="12">
        <v>4727.9191383504003</v>
      </c>
      <c r="L34" s="12">
        <v>4822.4346737832002</v>
      </c>
      <c r="M34" s="12">
        <v>4918.928619290401</v>
      </c>
      <c r="N34" s="12">
        <v>5017.3135313328003</v>
      </c>
      <c r="O34" s="17">
        <v>5248.8858840192006</v>
      </c>
    </row>
    <row r="35" spans="1:15" x14ac:dyDescent="0.45">
      <c r="A35" s="32"/>
      <c r="B35" s="18">
        <v>92080.888692624008</v>
      </c>
      <c r="C35" s="18">
        <v>95084.508681489591</v>
      </c>
      <c r="D35" s="18">
        <v>98187.311504692814</v>
      </c>
      <c r="E35" s="18">
        <v>101389.86554523841</v>
      </c>
      <c r="F35" s="18">
        <v>104696.43367566241</v>
      </c>
      <c r="G35" s="18">
        <v>108113.83649202241</v>
      </c>
      <c r="H35" s="18">
        <v>111638.94788779202</v>
      </c>
      <c r="I35" s="18">
        <v>115280.29360804321</v>
      </c>
      <c r="J35" s="18">
        <v>119041.56814230719</v>
      </c>
      <c r="K35" s="18">
        <v>122925.89759711041</v>
      </c>
      <c r="L35" s="18">
        <v>125383.30151836319</v>
      </c>
      <c r="M35" s="18">
        <v>127892.14410155042</v>
      </c>
      <c r="N35" s="18">
        <v>130450.15181465281</v>
      </c>
      <c r="O35" s="18">
        <v>136471.03298449921</v>
      </c>
    </row>
    <row r="36" spans="1:15" x14ac:dyDescent="0.45">
      <c r="A36" s="32" t="s">
        <v>17</v>
      </c>
      <c r="B36" s="16">
        <v>3672.5849246304006</v>
      </c>
      <c r="C36" s="12">
        <v>3792.9290954543999</v>
      </c>
      <c r="D36" s="12">
        <v>3917.1207820032</v>
      </c>
      <c r="E36" s="12">
        <v>4045.4988279912004</v>
      </c>
      <c r="F36" s="12">
        <v>4178.0960247456005</v>
      </c>
      <c r="G36" s="12">
        <v>4314.9670244784002</v>
      </c>
      <c r="H36" s="12">
        <v>4456.2976447104011</v>
      </c>
      <c r="I36" s="12">
        <v>4602.3720769440006</v>
      </c>
      <c r="J36" s="12">
        <v>4753.1465994096006</v>
      </c>
      <c r="K36" s="12">
        <v>4908.8726122824</v>
      </c>
      <c r="L36" s="12">
        <v>5007.0717068040012</v>
      </c>
      <c r="M36" s="12">
        <v>5107.1836287456008</v>
      </c>
      <c r="N36" s="12">
        <v>5209.3286129736016</v>
      </c>
      <c r="O36" s="17">
        <v>5446.6394479199998</v>
      </c>
    </row>
    <row r="37" spans="1:15" x14ac:dyDescent="0.45">
      <c r="A37" s="32"/>
      <c r="B37" s="18">
        <v>95487.208040390411</v>
      </c>
      <c r="C37" s="18">
        <v>98616.156481814396</v>
      </c>
      <c r="D37" s="18">
        <v>101845.1403320832</v>
      </c>
      <c r="E37" s="18">
        <v>105182.96952777122</v>
      </c>
      <c r="F37" s="18">
        <v>108630.4966433856</v>
      </c>
      <c r="G37" s="18">
        <v>112189.14263643841</v>
      </c>
      <c r="H37" s="18">
        <v>115863.73876247043</v>
      </c>
      <c r="I37" s="18">
        <v>119661.67400054401</v>
      </c>
      <c r="J37" s="18">
        <v>123581.81158464961</v>
      </c>
      <c r="K37" s="18">
        <v>127630.68791934241</v>
      </c>
      <c r="L37" s="18">
        <v>130183.86437690402</v>
      </c>
      <c r="M37" s="18">
        <v>132786.77434738562</v>
      </c>
      <c r="N37" s="18">
        <v>135442.54393731363</v>
      </c>
      <c r="O37" s="18">
        <v>141612.62564591999</v>
      </c>
    </row>
    <row r="38" spans="1:15" x14ac:dyDescent="0.45">
      <c r="A38" s="32" t="s">
        <v>18</v>
      </c>
      <c r="B38" s="16">
        <v>3830.6172608495999</v>
      </c>
      <c r="C38" s="12">
        <v>3954.8417387256009</v>
      </c>
      <c r="D38" s="12">
        <v>4083.0667585200008</v>
      </c>
      <c r="E38" s="12">
        <v>4215.4562768688002</v>
      </c>
      <c r="F38" s="12">
        <v>4352.1633199656007</v>
      </c>
      <c r="G38" s="12">
        <v>4493.2206791376002</v>
      </c>
      <c r="H38" s="12">
        <v>4638.9344067720003</v>
      </c>
      <c r="I38" s="12">
        <v>4789.1842680023992</v>
      </c>
      <c r="J38" s="12">
        <v>4944.5386458336006</v>
      </c>
      <c r="K38" s="12">
        <v>5104.8663749567995</v>
      </c>
      <c r="L38" s="12">
        <v>5207.0004287423999</v>
      </c>
      <c r="M38" s="12">
        <v>5311.1238230448007</v>
      </c>
      <c r="N38" s="12">
        <v>5417.3240014031999</v>
      </c>
      <c r="O38" s="17">
        <v>5660.8433276327996</v>
      </c>
    </row>
    <row r="39" spans="1:15" x14ac:dyDescent="0.45">
      <c r="A39" s="32"/>
      <c r="B39" s="18">
        <v>99596.048782089594</v>
      </c>
      <c r="C39" s="18">
        <v>102825.88520686563</v>
      </c>
      <c r="D39" s="18">
        <v>106159.73572152002</v>
      </c>
      <c r="E39" s="18">
        <v>109601.86319858881</v>
      </c>
      <c r="F39" s="18">
        <v>113156.24631910562</v>
      </c>
      <c r="G39" s="18">
        <v>116823.73765757761</v>
      </c>
      <c r="H39" s="18">
        <v>120612.294576072</v>
      </c>
      <c r="I39" s="18">
        <v>124518.79096806239</v>
      </c>
      <c r="J39" s="18">
        <v>128558.00479167361</v>
      </c>
      <c r="K39" s="18">
        <v>132726.5257488768</v>
      </c>
      <c r="L39" s="18">
        <v>135382.0111473024</v>
      </c>
      <c r="M39" s="18">
        <v>138089.21939916481</v>
      </c>
      <c r="N39" s="18">
        <v>140850.42403648319</v>
      </c>
      <c r="O39" s="18">
        <v>147181.92651845279</v>
      </c>
    </row>
    <row r="40" spans="1:15" x14ac:dyDescent="0.45">
      <c r="A40" s="32" t="s">
        <v>19</v>
      </c>
      <c r="B40" s="16">
        <v>3978.0689288256008</v>
      </c>
      <c r="C40" s="12">
        <v>4107.4416450720009</v>
      </c>
      <c r="D40" s="12">
        <v>4241.1100251816006</v>
      </c>
      <c r="E40" s="12">
        <v>4379.0412778272002</v>
      </c>
      <c r="F40" s="12">
        <v>4521.5305249536013</v>
      </c>
      <c r="G40" s="12">
        <v>4668.6433492152</v>
      </c>
      <c r="H40" s="12">
        <v>4820.5218463632</v>
      </c>
      <c r="I40" s="12">
        <v>4977.3081121488003</v>
      </c>
      <c r="J40" s="12">
        <v>5139.2207554200004</v>
      </c>
      <c r="K40" s="12">
        <v>5306.3909414856016</v>
      </c>
      <c r="L40" s="12">
        <v>5412.5364676320005</v>
      </c>
      <c r="M40" s="12">
        <v>5520.7806387192004</v>
      </c>
      <c r="N40" s="12">
        <v>5631.2218287287997</v>
      </c>
      <c r="O40" s="17">
        <v>5881.1136028776009</v>
      </c>
    </row>
    <row r="41" spans="1:15" x14ac:dyDescent="0.45">
      <c r="A41" s="32"/>
      <c r="B41" s="18">
        <v>103429.79214946562</v>
      </c>
      <c r="C41" s="18">
        <v>106793.48277187202</v>
      </c>
      <c r="D41" s="18">
        <v>110268.8606547216</v>
      </c>
      <c r="E41" s="18">
        <v>113855.07322350721</v>
      </c>
      <c r="F41" s="18">
        <v>117559.79364879362</v>
      </c>
      <c r="G41" s="18">
        <v>121384.72707959521</v>
      </c>
      <c r="H41" s="18">
        <v>125333.5680054432</v>
      </c>
      <c r="I41" s="18">
        <v>129410.0109158688</v>
      </c>
      <c r="J41" s="18">
        <v>133619.73964092002</v>
      </c>
      <c r="K41" s="18">
        <v>137966.16447862564</v>
      </c>
      <c r="L41" s="18">
        <v>140725.948158432</v>
      </c>
      <c r="M41" s="18">
        <v>143540.29660669921</v>
      </c>
      <c r="N41" s="18">
        <v>146411.7675469488</v>
      </c>
      <c r="O41" s="18">
        <v>152908.95367481763</v>
      </c>
    </row>
    <row r="42" spans="1:15" x14ac:dyDescent="0.45">
      <c r="A42" s="32" t="s">
        <v>20</v>
      </c>
      <c r="B42" s="16">
        <v>4138.9869018384006</v>
      </c>
      <c r="C42" s="12">
        <v>4273.7373957456002</v>
      </c>
      <c r="D42" s="12">
        <v>4412.9365797095998</v>
      </c>
      <c r="E42" s="12">
        <v>4556.7046885968002</v>
      </c>
      <c r="F42" s="12">
        <v>4704.9980006376009</v>
      </c>
      <c r="G42" s="12">
        <v>4858.3083857399997</v>
      </c>
      <c r="H42" s="12">
        <v>5016.5046785951999</v>
      </c>
      <c r="I42" s="12">
        <v>5179.8601402632003</v>
      </c>
      <c r="J42" s="12">
        <v>5348.5824491496005</v>
      </c>
      <c r="K42" s="12">
        <v>5522.8027705631994</v>
      </c>
      <c r="L42" s="12">
        <v>5633.2330301304009</v>
      </c>
      <c r="M42" s="12">
        <v>5745.925891274399</v>
      </c>
      <c r="N42" s="12">
        <v>5860.8485626680013</v>
      </c>
      <c r="O42" s="17">
        <v>6117.5827937592003</v>
      </c>
    </row>
    <row r="43" spans="1:15" x14ac:dyDescent="0.45">
      <c r="A43" s="32"/>
      <c r="B43" s="18">
        <v>107613.65944779842</v>
      </c>
      <c r="C43" s="18">
        <v>111117.17228938561</v>
      </c>
      <c r="D43" s="18">
        <v>114736.3510724496</v>
      </c>
      <c r="E43" s="18">
        <v>118474.32190351681</v>
      </c>
      <c r="F43" s="18">
        <v>122329.94801657762</v>
      </c>
      <c r="G43" s="18">
        <v>126316.01802924</v>
      </c>
      <c r="H43" s="18">
        <v>130429.1216434752</v>
      </c>
      <c r="I43" s="18">
        <v>134676.36364684321</v>
      </c>
      <c r="J43" s="18">
        <v>139063.1436778896</v>
      </c>
      <c r="K43" s="18">
        <v>143592.87203464319</v>
      </c>
      <c r="L43" s="18">
        <v>146464.05878339041</v>
      </c>
      <c r="M43" s="18">
        <v>149394.07317313438</v>
      </c>
      <c r="N43" s="18">
        <v>152382.06262936804</v>
      </c>
      <c r="O43" s="18">
        <v>159057.1526377392</v>
      </c>
    </row>
    <row r="44" spans="1:15" x14ac:dyDescent="0.45">
      <c r="A44" s="32" t="s">
        <v>21</v>
      </c>
      <c r="B44" s="16">
        <v>4316.3879819904005</v>
      </c>
      <c r="C44" s="12">
        <v>4456.5927666551997</v>
      </c>
      <c r="D44" s="12">
        <v>4601.3883371280008</v>
      </c>
      <c r="E44" s="12">
        <v>4750.8621369480006</v>
      </c>
      <c r="F44" s="12">
        <v>4905.2109140784005</v>
      </c>
      <c r="G44" s="12">
        <v>5064.5330425008005</v>
      </c>
      <c r="H44" s="12">
        <v>5229.068991948001</v>
      </c>
      <c r="I44" s="12">
        <v>5398.982719055999</v>
      </c>
      <c r="J44" s="12">
        <v>5574.3725978063994</v>
      </c>
      <c r="K44" s="12">
        <v>5755.4353761624016</v>
      </c>
      <c r="L44" s="12">
        <v>5870.5329346343997</v>
      </c>
      <c r="M44" s="12">
        <v>5987.9696077799999</v>
      </c>
      <c r="N44" s="12">
        <v>6107.7235347144006</v>
      </c>
      <c r="O44" s="17">
        <v>6371.8030230984014</v>
      </c>
    </row>
    <row r="45" spans="1:15" x14ac:dyDescent="0.45">
      <c r="A45" s="32"/>
      <c r="B45" s="18">
        <v>112226.08753175041</v>
      </c>
      <c r="C45" s="18">
        <v>115871.4119330352</v>
      </c>
      <c r="D45" s="18">
        <v>119636.09676532801</v>
      </c>
      <c r="E45" s="18">
        <v>123522.41556064801</v>
      </c>
      <c r="F45" s="18">
        <v>127535.48376603841</v>
      </c>
      <c r="G45" s="18">
        <v>131677.85910502082</v>
      </c>
      <c r="H45" s="18">
        <v>135955.79379064802</v>
      </c>
      <c r="I45" s="18">
        <v>140373.55069545598</v>
      </c>
      <c r="J45" s="18">
        <v>144933.68754296639</v>
      </c>
      <c r="K45" s="18">
        <v>149641.31978022243</v>
      </c>
      <c r="L45" s="18">
        <v>152633.8563004944</v>
      </c>
      <c r="M45" s="18">
        <v>155687.20980228001</v>
      </c>
      <c r="N45" s="18">
        <v>158800.81190257441</v>
      </c>
      <c r="O45" s="18">
        <v>165666.87860055844</v>
      </c>
    </row>
  </sheetData>
  <mergeCells count="22"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  <pageSetup scale="76" fitToHeight="0" orientation="landscape" r:id="rId1"/>
  <headerFooter>
    <oddHeader>&amp;C&amp;"-,Bold"&amp;12Unit D
FY 27 - 2% (Jul 2026)</oddHeader>
  </headerFooter>
  <rowBreaks count="1" manualBreakCount="1">
    <brk id="3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9F8DF-5075-4247-8776-91121BCD437C}">
  <sheetPr>
    <tabColor theme="5" tint="0.79998168889431442"/>
    <pageSetUpPr fitToPage="1"/>
  </sheetPr>
  <dimension ref="A1:O45"/>
  <sheetViews>
    <sheetView view="pageLayout" zoomScaleNormal="100" workbookViewId="0">
      <selection activeCell="A42" sqref="A1:XFD1048576"/>
    </sheetView>
  </sheetViews>
  <sheetFormatPr defaultColWidth="10" defaultRowHeight="14.25" x14ac:dyDescent="0.45"/>
  <cols>
    <col min="1" max="1" width="8.1328125" bestFit="1" customWidth="1"/>
    <col min="2" max="15" width="10.86328125" bestFit="1" customWidth="1"/>
  </cols>
  <sheetData>
    <row r="1" spans="1:15" x14ac:dyDescent="0.45">
      <c r="A1" s="1"/>
      <c r="B1" s="13" t="s">
        <v>27</v>
      </c>
      <c r="C1" s="14" t="s">
        <v>28</v>
      </c>
      <c r="D1" s="14" t="s">
        <v>29</v>
      </c>
      <c r="E1" s="14" t="s">
        <v>30</v>
      </c>
      <c r="F1" s="14" t="s">
        <v>31</v>
      </c>
      <c r="G1" s="14" t="s">
        <v>32</v>
      </c>
      <c r="H1" s="14" t="s">
        <v>33</v>
      </c>
      <c r="I1" s="14" t="s">
        <v>34</v>
      </c>
      <c r="J1" s="14" t="s">
        <v>35</v>
      </c>
      <c r="K1" s="14" t="s">
        <v>26</v>
      </c>
      <c r="L1" s="14" t="s">
        <v>25</v>
      </c>
      <c r="M1" s="14" t="s">
        <v>23</v>
      </c>
      <c r="N1" s="14" t="s">
        <v>24</v>
      </c>
      <c r="O1" s="15" t="s">
        <v>22</v>
      </c>
    </row>
    <row r="2" spans="1:15" x14ac:dyDescent="0.45">
      <c r="A2" s="32" t="s">
        <v>0</v>
      </c>
      <c r="B2" s="16">
        <v>1794.7965680055361</v>
      </c>
      <c r="C2" s="12">
        <v>1835.5240522144802</v>
      </c>
      <c r="D2" s="12">
        <v>1877.2103548307518</v>
      </c>
      <c r="E2" s="12">
        <v>1920.1676492892959</v>
      </c>
      <c r="F2" s="12">
        <v>1964.1618055139043</v>
      </c>
      <c r="G2" s="12">
        <v>2009.293164965808</v>
      </c>
      <c r="H2" s="12">
        <v>2055.5840257475047</v>
      </c>
      <c r="I2" s="12">
        <v>2103.2239217302081</v>
      </c>
      <c r="J2" s="12">
        <v>2151.9787228377127</v>
      </c>
      <c r="K2" s="12">
        <v>2202.1494534537128</v>
      </c>
      <c r="L2" s="12">
        <v>2241.1934309242083</v>
      </c>
      <c r="M2" s="12">
        <v>2281.1293324945441</v>
      </c>
      <c r="N2" s="12">
        <v>2322.6595483933447</v>
      </c>
      <c r="O2" s="17">
        <v>2469.6597890982243</v>
      </c>
    </row>
    <row r="3" spans="1:15" x14ac:dyDescent="0.45">
      <c r="A3" s="32"/>
      <c r="B3" s="18">
        <v>46664.710768143937</v>
      </c>
      <c r="C3" s="18">
        <v>47723.625357576486</v>
      </c>
      <c r="D3" s="18">
        <v>48807.469225599547</v>
      </c>
      <c r="E3" s="18">
        <v>49924.358881521694</v>
      </c>
      <c r="F3" s="18">
        <v>51068.206943361511</v>
      </c>
      <c r="G3" s="18">
        <v>52241.622289111008</v>
      </c>
      <c r="H3" s="18">
        <v>53445.184669435119</v>
      </c>
      <c r="I3" s="18">
        <v>54683.821964985415</v>
      </c>
      <c r="J3" s="18">
        <v>55951.446793780524</v>
      </c>
      <c r="K3" s="18">
        <v>57255.885789796528</v>
      </c>
      <c r="L3" s="18">
        <v>58271.029204029415</v>
      </c>
      <c r="M3" s="18">
        <v>59309.362644858149</v>
      </c>
      <c r="N3" s="18">
        <v>60389.14825822696</v>
      </c>
      <c r="O3" s="18">
        <v>64211.154516553834</v>
      </c>
    </row>
    <row r="4" spans="1:15" x14ac:dyDescent="0.45">
      <c r="A4" s="32" t="s">
        <v>1</v>
      </c>
      <c r="B4" s="16">
        <v>1857.1643606868483</v>
      </c>
      <c r="C4" s="12">
        <v>1900.2108475553762</v>
      </c>
      <c r="D4" s="12">
        <v>1944.3945376512004</v>
      </c>
      <c r="E4" s="12">
        <v>1989.8492195892964</v>
      </c>
      <c r="F4" s="12">
        <v>2036.4522538059364</v>
      </c>
      <c r="G4" s="12">
        <v>2084.3708760698401</v>
      </c>
      <c r="H4" s="12">
        <v>2133.4824468172801</v>
      </c>
      <c r="I4" s="12">
        <v>2183.9876489707203</v>
      </c>
      <c r="J4" s="12">
        <v>2235.6969486589442</v>
      </c>
      <c r="K4" s="12">
        <v>2288.933668368144</v>
      </c>
      <c r="L4" s="12">
        <v>2330.8763991631204</v>
      </c>
      <c r="M4" s="12">
        <v>2373.8225445704161</v>
      </c>
      <c r="N4" s="12">
        <v>2417.6160178725604</v>
      </c>
      <c r="O4" s="17">
        <v>2567.4369685431839</v>
      </c>
    </row>
    <row r="5" spans="1:15" x14ac:dyDescent="0.45">
      <c r="A5" s="32"/>
      <c r="B5" s="18">
        <v>48286.273377858059</v>
      </c>
      <c r="C5" s="18">
        <v>49405.482036439782</v>
      </c>
      <c r="D5" s="18">
        <v>50554.257978931208</v>
      </c>
      <c r="E5" s="18">
        <v>51736.079709321704</v>
      </c>
      <c r="F5" s="18">
        <v>52947.758598954344</v>
      </c>
      <c r="G5" s="18">
        <v>54193.642777815847</v>
      </c>
      <c r="H5" s="18">
        <v>55470.543617249285</v>
      </c>
      <c r="I5" s="18">
        <v>56783.678873238729</v>
      </c>
      <c r="J5" s="18">
        <v>58128.120665132548</v>
      </c>
      <c r="K5" s="18">
        <v>59512.275377571743</v>
      </c>
      <c r="L5" s="18">
        <v>60602.78637824113</v>
      </c>
      <c r="M5" s="18">
        <v>61719.386158830814</v>
      </c>
      <c r="N5" s="18">
        <v>62858.016464686574</v>
      </c>
      <c r="O5" s="18">
        <v>66753.361182122782</v>
      </c>
    </row>
    <row r="6" spans="1:15" x14ac:dyDescent="0.45">
      <c r="A6" s="32" t="s">
        <v>2</v>
      </c>
      <c r="B6" s="16">
        <v>1915.3735572526564</v>
      </c>
      <c r="C6" s="12">
        <v>1961.8762500080641</v>
      </c>
      <c r="D6" s="12">
        <v>2009.6722327082402</v>
      </c>
      <c r="E6" s="12">
        <v>2058.7280581994401</v>
      </c>
      <c r="F6" s="12">
        <v>2109.3001546603682</v>
      </c>
      <c r="G6" s="12">
        <v>2161.1097958098239</v>
      </c>
      <c r="H6" s="12">
        <v>2214.4245588777603</v>
      </c>
      <c r="I6" s="12">
        <v>2269.3113381716644</v>
      </c>
      <c r="J6" s="12">
        <v>2326.6286106376324</v>
      </c>
      <c r="K6" s="12">
        <v>2386.2202895581922</v>
      </c>
      <c r="L6" s="12">
        <v>2430.3259362952804</v>
      </c>
      <c r="M6" s="12">
        <v>2475.189718517232</v>
      </c>
      <c r="N6" s="12">
        <v>2521.0123191465123</v>
      </c>
      <c r="O6" s="17">
        <v>2673.910407961584</v>
      </c>
    </row>
    <row r="7" spans="1:15" x14ac:dyDescent="0.45">
      <c r="A7" s="32"/>
      <c r="B7" s="18">
        <v>49799.712488569065</v>
      </c>
      <c r="C7" s="18">
        <v>51008.782500209665</v>
      </c>
      <c r="D7" s="18">
        <v>52251.478050414247</v>
      </c>
      <c r="E7" s="18">
        <v>53526.929513185445</v>
      </c>
      <c r="F7" s="18">
        <v>54841.804021169577</v>
      </c>
      <c r="G7" s="18">
        <v>56188.854691055421</v>
      </c>
      <c r="H7" s="18">
        <v>57575.038530821766</v>
      </c>
      <c r="I7" s="18">
        <v>59002.094792463271</v>
      </c>
      <c r="J7" s="18">
        <v>60492.343876578438</v>
      </c>
      <c r="K7" s="18">
        <v>62041.727528512994</v>
      </c>
      <c r="L7" s="18">
        <v>63188.474343677284</v>
      </c>
      <c r="M7" s="18">
        <v>64354.93268144803</v>
      </c>
      <c r="N7" s="18">
        <v>65546.320297809318</v>
      </c>
      <c r="O7" s="18">
        <v>69521.670607001186</v>
      </c>
    </row>
    <row r="8" spans="1:15" x14ac:dyDescent="0.45">
      <c r="A8" s="32" t="s">
        <v>3</v>
      </c>
      <c r="B8" s="16">
        <v>1991.6888130452162</v>
      </c>
      <c r="C8" s="12">
        <v>2040.2986764864961</v>
      </c>
      <c r="D8" s="12">
        <v>2090.3467675387683</v>
      </c>
      <c r="E8" s="12">
        <v>2141.755042843296</v>
      </c>
      <c r="F8" s="12">
        <v>2194.5903967075683</v>
      </c>
      <c r="G8" s="12">
        <v>2248.9308724903203</v>
      </c>
      <c r="H8" s="12">
        <v>2305.055196472752</v>
      </c>
      <c r="I8" s="12">
        <v>2364.1786152408963</v>
      </c>
      <c r="J8" s="12">
        <v>2424.8629011837602</v>
      </c>
      <c r="K8" s="12">
        <v>2487.431376787536</v>
      </c>
      <c r="L8" s="12">
        <v>2533.4992565442726</v>
      </c>
      <c r="M8" s="12">
        <v>2580.414464195856</v>
      </c>
      <c r="N8" s="12">
        <v>2628.3888317159999</v>
      </c>
      <c r="O8" s="17">
        <v>2784.5201453929931</v>
      </c>
    </row>
    <row r="9" spans="1:15" x14ac:dyDescent="0.45">
      <c r="A9" s="32"/>
      <c r="B9" s="18">
        <v>51783.909139175623</v>
      </c>
      <c r="C9" s="18">
        <v>53047.765588648901</v>
      </c>
      <c r="D9" s="18">
        <v>54349.01595600797</v>
      </c>
      <c r="E9" s="18">
        <v>55685.631113925694</v>
      </c>
      <c r="F9" s="18">
        <v>57059.350314396776</v>
      </c>
      <c r="G9" s="18">
        <v>58472.202684748328</v>
      </c>
      <c r="H9" s="18">
        <v>59931.435108291553</v>
      </c>
      <c r="I9" s="18">
        <v>61468.643996263301</v>
      </c>
      <c r="J9" s="18">
        <v>63046.435430777761</v>
      </c>
      <c r="K9" s="18">
        <v>64673.215796475939</v>
      </c>
      <c r="L9" s="18">
        <v>65870.980670151082</v>
      </c>
      <c r="M9" s="18">
        <v>67090.776069092259</v>
      </c>
      <c r="N9" s="18">
        <v>68338.109624616001</v>
      </c>
      <c r="O9" s="18">
        <v>72397.523780217816</v>
      </c>
    </row>
    <row r="10" spans="1:15" x14ac:dyDescent="0.45">
      <c r="A10" s="32" t="s">
        <v>4</v>
      </c>
      <c r="B10" s="16">
        <v>2092.465087275888</v>
      </c>
      <c r="C10" s="12">
        <v>2143.7395739654403</v>
      </c>
      <c r="D10" s="12">
        <v>2196.5080335222237</v>
      </c>
      <c r="E10" s="12">
        <v>2250.7481678437439</v>
      </c>
      <c r="F10" s="12">
        <v>2306.805597518688</v>
      </c>
      <c r="G10" s="12">
        <v>2365.8175257743524</v>
      </c>
      <c r="H10" s="12">
        <v>2426.446066460976</v>
      </c>
      <c r="I10" s="12">
        <v>2488.7804119885445</v>
      </c>
      <c r="J10" s="12">
        <v>2552.7536680495687</v>
      </c>
      <c r="K10" s="12">
        <v>2618.6445609252482</v>
      </c>
      <c r="L10" s="12">
        <v>2667.3101696227682</v>
      </c>
      <c r="M10" s="12">
        <v>2716.9345967276167</v>
      </c>
      <c r="N10" s="12">
        <v>2767.5735874960319</v>
      </c>
      <c r="O10" s="17">
        <v>2927.8523482372807</v>
      </c>
    </row>
    <row r="11" spans="1:15" x14ac:dyDescent="0.45">
      <c r="A11" s="32"/>
      <c r="B11" s="18">
        <v>54404.092269173088</v>
      </c>
      <c r="C11" s="18">
        <v>55737.228923101451</v>
      </c>
      <c r="D11" s="18">
        <v>57109.208871577823</v>
      </c>
      <c r="E11" s="18">
        <v>58519.452363937344</v>
      </c>
      <c r="F11" s="18">
        <v>59976.945535485895</v>
      </c>
      <c r="G11" s="18">
        <v>61511.255670133156</v>
      </c>
      <c r="H11" s="18">
        <v>63087.597727985376</v>
      </c>
      <c r="I11" s="18">
        <v>64708.290711702153</v>
      </c>
      <c r="J11" s="18">
        <v>66371.595369288785</v>
      </c>
      <c r="K11" s="18">
        <v>68084.758584056457</v>
      </c>
      <c r="L11" s="18">
        <v>69350.064410191975</v>
      </c>
      <c r="M11" s="18">
        <v>70640.299514918035</v>
      </c>
      <c r="N11" s="18">
        <v>71956.913274896826</v>
      </c>
      <c r="O11" s="18">
        <v>76124.161054169293</v>
      </c>
    </row>
    <row r="12" spans="1:15" x14ac:dyDescent="0.45">
      <c r="A12" s="32" t="s">
        <v>5</v>
      </c>
      <c r="B12" s="16">
        <v>2171.8240340591519</v>
      </c>
      <c r="C12" s="12">
        <v>2230.8248132635681</v>
      </c>
      <c r="D12" s="12">
        <v>2291.6763349751523</v>
      </c>
      <c r="E12" s="12">
        <v>2356.195894547328</v>
      </c>
      <c r="F12" s="12">
        <v>2422.7557304978882</v>
      </c>
      <c r="G12" s="12">
        <v>2491.3669918780802</v>
      </c>
      <c r="H12" s="12">
        <v>2562.0631258416479</v>
      </c>
      <c r="I12" s="12">
        <v>2634.9556229010723</v>
      </c>
      <c r="J12" s="12">
        <v>2710.0779302100959</v>
      </c>
      <c r="K12" s="12">
        <v>2787.519240178704</v>
      </c>
      <c r="L12" s="12">
        <v>2839.5853095068637</v>
      </c>
      <c r="M12" s="12">
        <v>2892.7774330110719</v>
      </c>
      <c r="N12" s="12">
        <v>2946.9729711276004</v>
      </c>
      <c r="O12" s="17">
        <v>3112.6032764678889</v>
      </c>
    </row>
    <row r="13" spans="1:15" x14ac:dyDescent="0.45">
      <c r="A13" s="32"/>
      <c r="B13" s="18">
        <v>56467.424885537956</v>
      </c>
      <c r="C13" s="18">
        <v>58001.445144852776</v>
      </c>
      <c r="D13" s="18">
        <v>59583.584709353963</v>
      </c>
      <c r="E13" s="18">
        <v>61261.093258230525</v>
      </c>
      <c r="F13" s="18">
        <v>62991.648992945091</v>
      </c>
      <c r="G13" s="18">
        <v>64775.541788830087</v>
      </c>
      <c r="H13" s="18">
        <v>66613.641271882851</v>
      </c>
      <c r="I13" s="18">
        <v>68508.846195427876</v>
      </c>
      <c r="J13" s="18">
        <v>70462.026185462499</v>
      </c>
      <c r="K13" s="18">
        <v>72475.500244646304</v>
      </c>
      <c r="L13" s="18">
        <v>73829.218047178452</v>
      </c>
      <c r="M13" s="18">
        <v>75212.213258287869</v>
      </c>
      <c r="N13" s="18">
        <v>76621.297249317606</v>
      </c>
      <c r="O13" s="18">
        <v>80927.685188165109</v>
      </c>
    </row>
    <row r="14" spans="1:15" x14ac:dyDescent="0.45">
      <c r="A14" s="32" t="s">
        <v>6</v>
      </c>
      <c r="B14" s="16">
        <v>2268.151836841872</v>
      </c>
      <c r="C14" s="12">
        <v>2333.3291904376802</v>
      </c>
      <c r="D14" s="12">
        <v>2401.3384030504803</v>
      </c>
      <c r="E14" s="12">
        <v>2471.5662768616321</v>
      </c>
      <c r="F14" s="12">
        <v>2544.0574080761285</v>
      </c>
      <c r="G14" s="12">
        <v>2618.8117966939685</v>
      </c>
      <c r="H14" s="12">
        <v>2695.9186351251365</v>
      </c>
      <c r="I14" s="12">
        <v>2775.4559667283684</v>
      </c>
      <c r="J14" s="12">
        <v>2857.5464310673915</v>
      </c>
      <c r="K14" s="12">
        <v>2942.2011771934563</v>
      </c>
      <c r="L14" s="12">
        <v>2997.355533717312</v>
      </c>
      <c r="M14" s="12">
        <v>3053.6359444172163</v>
      </c>
      <c r="N14" s="12">
        <v>3111.0424092931689</v>
      </c>
      <c r="O14" s="17">
        <v>3283.0834191010563</v>
      </c>
    </row>
    <row r="15" spans="1:15" x14ac:dyDescent="0.45">
      <c r="A15" s="32"/>
      <c r="B15" s="18">
        <v>58971.947757888673</v>
      </c>
      <c r="C15" s="18">
        <v>60666.55895137968</v>
      </c>
      <c r="D15" s="18">
        <v>62434.798479312485</v>
      </c>
      <c r="E15" s="18">
        <v>64260.72319840244</v>
      </c>
      <c r="F15" s="18">
        <v>66145.492609979337</v>
      </c>
      <c r="G15" s="18">
        <v>68089.106714043184</v>
      </c>
      <c r="H15" s="18">
        <v>70093.88451325355</v>
      </c>
      <c r="I15" s="18">
        <v>72161.855134937578</v>
      </c>
      <c r="J15" s="18">
        <v>74296.207207752173</v>
      </c>
      <c r="K15" s="18">
        <v>76497.230607029865</v>
      </c>
      <c r="L15" s="18">
        <v>77931.243876650115</v>
      </c>
      <c r="M15" s="18">
        <v>79394.534554847618</v>
      </c>
      <c r="N15" s="18">
        <v>80887.10264162239</v>
      </c>
      <c r="O15" s="18">
        <v>85360.168896627467</v>
      </c>
    </row>
    <row r="16" spans="1:15" x14ac:dyDescent="0.45">
      <c r="A16" s="32" t="s">
        <v>7</v>
      </c>
      <c r="B16" s="16">
        <v>2379.7984360393443</v>
      </c>
      <c r="C16" s="12">
        <v>2451.4868355639842</v>
      </c>
      <c r="D16" s="12">
        <v>2525.5165358507047</v>
      </c>
      <c r="E16" s="12">
        <v>2601.9990274119841</v>
      </c>
      <c r="F16" s="12">
        <v>2680.9789064528159</v>
      </c>
      <c r="G16" s="12">
        <v>2762.4115767682083</v>
      </c>
      <c r="H16" s="12">
        <v>2846.6538079980965</v>
      </c>
      <c r="I16" s="12">
        <v>2933.5495134250086</v>
      </c>
      <c r="J16" s="12">
        <v>3023.3997174326405</v>
      </c>
      <c r="K16" s="12">
        <v>3116.0594823547685</v>
      </c>
      <c r="L16" s="12">
        <v>3175.2274973279045</v>
      </c>
      <c r="M16" s="12">
        <v>3236.9040488318401</v>
      </c>
      <c r="N16" s="12">
        <v>3301.2117764303043</v>
      </c>
      <c r="O16" s="17">
        <v>3483.3203795151358</v>
      </c>
    </row>
    <row r="17" spans="1:15" x14ac:dyDescent="0.45">
      <c r="A17" s="32"/>
      <c r="B17" s="18">
        <v>61874.759337022952</v>
      </c>
      <c r="C17" s="18">
        <v>63738.657724663593</v>
      </c>
      <c r="D17" s="18">
        <v>65663.429932118321</v>
      </c>
      <c r="E17" s="18">
        <v>67651.974712711584</v>
      </c>
      <c r="F17" s="18">
        <v>69705.451567773212</v>
      </c>
      <c r="G17" s="18">
        <v>71822.700995973413</v>
      </c>
      <c r="H17" s="18">
        <v>74012.999007950508</v>
      </c>
      <c r="I17" s="18">
        <v>76272.287349050224</v>
      </c>
      <c r="J17" s="18">
        <v>78608.392653248651</v>
      </c>
      <c r="K17" s="18">
        <v>81017.546541223986</v>
      </c>
      <c r="L17" s="18">
        <v>82555.914930525512</v>
      </c>
      <c r="M17" s="18">
        <v>84159.505269627844</v>
      </c>
      <c r="N17" s="18">
        <v>85831.506187187915</v>
      </c>
      <c r="O17" s="18">
        <v>90566.329867393535</v>
      </c>
    </row>
    <row r="18" spans="1:15" x14ac:dyDescent="0.45">
      <c r="A18" s="32" t="s">
        <v>8</v>
      </c>
      <c r="B18" s="16">
        <v>2512.2826120193286</v>
      </c>
      <c r="C18" s="12">
        <v>2587.0815968421598</v>
      </c>
      <c r="D18" s="12">
        <v>2664.3222238883036</v>
      </c>
      <c r="E18" s="12">
        <v>2744.0379403115048</v>
      </c>
      <c r="F18" s="12">
        <v>2826.3402366242412</v>
      </c>
      <c r="G18" s="12">
        <v>2911.2068147240161</v>
      </c>
      <c r="H18" s="12">
        <v>2998.882953738289</v>
      </c>
      <c r="I18" s="12">
        <v>3089.3017593595682</v>
      </c>
      <c r="J18" s="12">
        <v>3183.511242405169</v>
      </c>
      <c r="K18" s="12">
        <v>3283.6743188171999</v>
      </c>
      <c r="L18" s="12">
        <v>3349.4648702316481</v>
      </c>
      <c r="M18" s="12">
        <v>3416.3926248733924</v>
      </c>
      <c r="N18" s="12">
        <v>3484.680563767392</v>
      </c>
      <c r="O18" s="17">
        <v>3672.2522019637445</v>
      </c>
    </row>
    <row r="19" spans="1:15" x14ac:dyDescent="0.45">
      <c r="A19" s="32"/>
      <c r="B19" s="18">
        <v>65319.347912502541</v>
      </c>
      <c r="C19" s="18">
        <v>67264.121517896157</v>
      </c>
      <c r="D19" s="18">
        <v>69272.377821095899</v>
      </c>
      <c r="E19" s="18">
        <v>71344.986448099124</v>
      </c>
      <c r="F19" s="18">
        <v>73484.846152230268</v>
      </c>
      <c r="G19" s="18">
        <v>75691.377182824421</v>
      </c>
      <c r="H19" s="18">
        <v>77970.956797195511</v>
      </c>
      <c r="I19" s="18">
        <v>80321.845743348778</v>
      </c>
      <c r="J19" s="18">
        <v>82771.292302534392</v>
      </c>
      <c r="K19" s="18">
        <v>85375.532289247203</v>
      </c>
      <c r="L19" s="18">
        <v>87086.08662602285</v>
      </c>
      <c r="M19" s="18">
        <v>88826.208246708207</v>
      </c>
      <c r="N19" s="18">
        <v>90601.69465795219</v>
      </c>
      <c r="O19" s="18">
        <v>95478.557251057355</v>
      </c>
    </row>
    <row r="20" spans="1:15" x14ac:dyDescent="0.45">
      <c r="A20" s="32" t="s">
        <v>9</v>
      </c>
      <c r="B20" s="16">
        <v>2624.1187450880166</v>
      </c>
      <c r="C20" s="12">
        <v>2703.6672257424962</v>
      </c>
      <c r="D20" s="12">
        <v>2785.779988184016</v>
      </c>
      <c r="E20" s="12">
        <v>2870.702311540032</v>
      </c>
      <c r="F20" s="12">
        <v>2958.3338543493123</v>
      </c>
      <c r="G20" s="12">
        <v>3048.8418523805749</v>
      </c>
      <c r="H20" s="12">
        <v>3142.2486037363201</v>
      </c>
      <c r="I20" s="12">
        <v>3241.185284511072</v>
      </c>
      <c r="J20" s="12">
        <v>3346.6330112146557</v>
      </c>
      <c r="K20" s="12">
        <v>3455.7041795738401</v>
      </c>
      <c r="L20" s="12">
        <v>3524.9286387726725</v>
      </c>
      <c r="M20" s="12">
        <v>3595.357195506288</v>
      </c>
      <c r="N20" s="12">
        <v>3667.2574270046412</v>
      </c>
      <c r="O20" s="17">
        <v>3860.2363550562727</v>
      </c>
    </row>
    <row r="21" spans="1:15" x14ac:dyDescent="0.45">
      <c r="A21" s="32"/>
      <c r="B21" s="18">
        <v>68227.087372288428</v>
      </c>
      <c r="C21" s="18">
        <v>70295.347869304896</v>
      </c>
      <c r="D21" s="18">
        <v>72430.279692784417</v>
      </c>
      <c r="E21" s="18">
        <v>74638.260100040832</v>
      </c>
      <c r="F21" s="18">
        <v>76916.680213082116</v>
      </c>
      <c r="G21" s="18">
        <v>79269.888161894953</v>
      </c>
      <c r="H21" s="18">
        <v>81698.463697144325</v>
      </c>
      <c r="I21" s="18">
        <v>84270.817397287872</v>
      </c>
      <c r="J21" s="18">
        <v>87012.458291581046</v>
      </c>
      <c r="K21" s="18">
        <v>89848.308668919839</v>
      </c>
      <c r="L21" s="18">
        <v>91648.144608089482</v>
      </c>
      <c r="M21" s="18">
        <v>93479.287083163494</v>
      </c>
      <c r="N21" s="18">
        <v>95348.693102120669</v>
      </c>
      <c r="O21" s="18">
        <v>100366.14523146309</v>
      </c>
    </row>
    <row r="22" spans="1:15" x14ac:dyDescent="0.45">
      <c r="A22" s="32" t="s">
        <v>10</v>
      </c>
      <c r="B22" s="16">
        <v>2785.0552998528956</v>
      </c>
      <c r="C22" s="12">
        <v>2866.7332492957439</v>
      </c>
      <c r="D22" s="12">
        <v>2950.9085862181446</v>
      </c>
      <c r="E22" s="12">
        <v>3037.7262482863207</v>
      </c>
      <c r="F22" s="12">
        <v>3127.1750864490245</v>
      </c>
      <c r="G22" s="12">
        <v>3221.5518052633442</v>
      </c>
      <c r="H22" s="12">
        <v>3321.7260307266251</v>
      </c>
      <c r="I22" s="12">
        <v>3425.8916165366882</v>
      </c>
      <c r="J22" s="12">
        <v>3533.3907686699044</v>
      </c>
      <c r="K22" s="12">
        <v>3644.2346361775203</v>
      </c>
      <c r="L22" s="12">
        <v>3717.1159841856961</v>
      </c>
      <c r="M22" s="12">
        <v>3791.4690069586086</v>
      </c>
      <c r="N22" s="12">
        <v>3867.2714063937601</v>
      </c>
      <c r="O22" s="17">
        <v>4066.2262259143204</v>
      </c>
    </row>
    <row r="23" spans="1:15" x14ac:dyDescent="0.45">
      <c r="A23" s="32"/>
      <c r="B23" s="18">
        <v>72411.437796175291</v>
      </c>
      <c r="C23" s="18">
        <v>74535.064481689347</v>
      </c>
      <c r="D23" s="18">
        <v>76723.623241671754</v>
      </c>
      <c r="E23" s="18">
        <v>78980.882455444342</v>
      </c>
      <c r="F23" s="18">
        <v>81306.552247674641</v>
      </c>
      <c r="G23" s="18">
        <v>83760.346936846952</v>
      </c>
      <c r="H23" s="18">
        <v>86364.876798892248</v>
      </c>
      <c r="I23" s="18">
        <v>89073.182029953896</v>
      </c>
      <c r="J23" s="18">
        <v>91868.159985417515</v>
      </c>
      <c r="K23" s="18">
        <v>94750.100540615531</v>
      </c>
      <c r="L23" s="18">
        <v>96645.015588828101</v>
      </c>
      <c r="M23" s="18">
        <v>98578.19418092382</v>
      </c>
      <c r="N23" s="18">
        <v>100549.05656623776</v>
      </c>
      <c r="O23" s="18">
        <v>105721.88187377233</v>
      </c>
    </row>
    <row r="24" spans="1:15" x14ac:dyDescent="0.45">
      <c r="A24" s="32" t="s">
        <v>11</v>
      </c>
      <c r="B24" s="16">
        <v>2888.0167881281764</v>
      </c>
      <c r="C24" s="12">
        <v>2975.4142008612475</v>
      </c>
      <c r="D24" s="12">
        <v>3065.6434726113121</v>
      </c>
      <c r="E24" s="12">
        <v>3158.8495410445921</v>
      </c>
      <c r="F24" s="12">
        <v>3258.0537990492967</v>
      </c>
      <c r="G24" s="12">
        <v>3363.4011842916484</v>
      </c>
      <c r="H24" s="12">
        <v>3472.0152415496641</v>
      </c>
      <c r="I24" s="12">
        <v>3584.2304423607839</v>
      </c>
      <c r="J24" s="12">
        <v>3700.0579357762567</v>
      </c>
      <c r="K24" s="12">
        <v>3819.6092123085609</v>
      </c>
      <c r="L24" s="12">
        <v>3896.0025114598561</v>
      </c>
      <c r="M24" s="12">
        <v>3973.9009325296324</v>
      </c>
      <c r="N24" s="12">
        <v>4053.3936679278727</v>
      </c>
      <c r="O24" s="17">
        <v>4257.8784168674401</v>
      </c>
    </row>
    <row r="25" spans="1:15" x14ac:dyDescent="0.45">
      <c r="A25" s="32"/>
      <c r="B25" s="18">
        <v>75088.436491332584</v>
      </c>
      <c r="C25" s="18">
        <v>77360.769222392439</v>
      </c>
      <c r="D25" s="18">
        <v>79706.730287894112</v>
      </c>
      <c r="E25" s="18">
        <v>82130.088067159391</v>
      </c>
      <c r="F25" s="18">
        <v>84709.398775281719</v>
      </c>
      <c r="G25" s="18">
        <v>87448.430791582854</v>
      </c>
      <c r="H25" s="18">
        <v>90272.396280291272</v>
      </c>
      <c r="I25" s="18">
        <v>93189.991501380384</v>
      </c>
      <c r="J25" s="18">
        <v>96201.506330182674</v>
      </c>
      <c r="K25" s="18">
        <v>99309.839520022579</v>
      </c>
      <c r="L25" s="18">
        <v>101296.06529795626</v>
      </c>
      <c r="M25" s="18">
        <v>103321.42424577044</v>
      </c>
      <c r="N25" s="18">
        <v>105388.23536612469</v>
      </c>
      <c r="O25" s="18">
        <v>110704.83883855343</v>
      </c>
    </row>
    <row r="26" spans="1:15" x14ac:dyDescent="0.45">
      <c r="A26" s="32" t="s">
        <v>12</v>
      </c>
      <c r="B26" s="16">
        <v>3013.5885523343995</v>
      </c>
      <c r="C26" s="12">
        <v>3106.3486587177604</v>
      </c>
      <c r="D26" s="12">
        <v>3203.5349384465762</v>
      </c>
      <c r="E26" s="12">
        <v>3307.076177386753</v>
      </c>
      <c r="F26" s="12">
        <v>3415.5229988760484</v>
      </c>
      <c r="G26" s="12">
        <v>3527.4371753034725</v>
      </c>
      <c r="H26" s="12">
        <v>3643.1197310527205</v>
      </c>
      <c r="I26" s="12">
        <v>3762.5595170725446</v>
      </c>
      <c r="J26" s="12">
        <v>3885.8457257729287</v>
      </c>
      <c r="K26" s="12">
        <v>4013.2236362813278</v>
      </c>
      <c r="L26" s="12">
        <v>4093.5748486256643</v>
      </c>
      <c r="M26" s="12">
        <v>4175.3531395297441</v>
      </c>
      <c r="N26" s="12">
        <v>4258.8595333772637</v>
      </c>
      <c r="O26" s="17">
        <v>4469.487409554481</v>
      </c>
    </row>
    <row r="27" spans="1:15" x14ac:dyDescent="0.45">
      <c r="A27" s="32"/>
      <c r="B27" s="18">
        <v>78353.30236069439</v>
      </c>
      <c r="C27" s="18">
        <v>80765.065126661764</v>
      </c>
      <c r="D27" s="18">
        <v>83291.908399610984</v>
      </c>
      <c r="E27" s="18">
        <v>85983.980612055573</v>
      </c>
      <c r="F27" s="18">
        <v>88803.597970777264</v>
      </c>
      <c r="G27" s="18">
        <v>91713.366557890287</v>
      </c>
      <c r="H27" s="18">
        <v>94721.113007370732</v>
      </c>
      <c r="I27" s="18">
        <v>97826.547443886157</v>
      </c>
      <c r="J27" s="18">
        <v>101031.98887009615</v>
      </c>
      <c r="K27" s="18">
        <v>104343.81454331453</v>
      </c>
      <c r="L27" s="18">
        <v>106432.94606426728</v>
      </c>
      <c r="M27" s="18">
        <v>108559.18162777335</v>
      </c>
      <c r="N27" s="18">
        <v>110730.34786780886</v>
      </c>
      <c r="O27" s="18">
        <v>116206.67264841651</v>
      </c>
    </row>
    <row r="28" spans="1:15" x14ac:dyDescent="0.45">
      <c r="A28" s="32" t="s">
        <v>13</v>
      </c>
      <c r="B28" s="16">
        <v>3154.6240506216004</v>
      </c>
      <c r="C28" s="12">
        <v>3255.6456039797276</v>
      </c>
      <c r="D28" s="12">
        <v>3363.1113089592004</v>
      </c>
      <c r="E28" s="12">
        <v>3474.1335612867842</v>
      </c>
      <c r="F28" s="12">
        <v>3588.7235100137282</v>
      </c>
      <c r="G28" s="12">
        <v>3707.1375833187362</v>
      </c>
      <c r="H28" s="12">
        <v>3829.5430169705282</v>
      </c>
      <c r="I28" s="12">
        <v>3955.9398109691037</v>
      </c>
      <c r="J28" s="12">
        <v>4086.394859621952</v>
      </c>
      <c r="K28" s="12">
        <v>4221.1980382615202</v>
      </c>
      <c r="L28" s="12">
        <v>4305.7301448238568</v>
      </c>
      <c r="M28" s="12">
        <v>4391.8119695096648</v>
      </c>
      <c r="N28" s="12">
        <v>4479.6330461901607</v>
      </c>
      <c r="O28" s="17">
        <v>4696.8277135524486</v>
      </c>
    </row>
    <row r="29" spans="1:15" x14ac:dyDescent="0.45">
      <c r="A29" s="32"/>
      <c r="B29" s="18">
        <v>82020.22531616161</v>
      </c>
      <c r="C29" s="18">
        <v>84646.785703472924</v>
      </c>
      <c r="D29" s="18">
        <v>87440.894032939206</v>
      </c>
      <c r="E29" s="18">
        <v>90327.47259345639</v>
      </c>
      <c r="F29" s="18">
        <v>93306.811260356932</v>
      </c>
      <c r="G29" s="18">
        <v>96385.577166287141</v>
      </c>
      <c r="H29" s="18">
        <v>99568.118441233732</v>
      </c>
      <c r="I29" s="18">
        <v>102854.4350851967</v>
      </c>
      <c r="J29" s="18">
        <v>106246.26635017076</v>
      </c>
      <c r="K29" s="18">
        <v>109751.14899479953</v>
      </c>
      <c r="L29" s="18">
        <v>111948.98376542029</v>
      </c>
      <c r="M29" s="18">
        <v>114187.11120725128</v>
      </c>
      <c r="N29" s="18">
        <v>116470.45920094418</v>
      </c>
      <c r="O29" s="18">
        <v>122117.52055236365</v>
      </c>
    </row>
    <row r="30" spans="1:15" x14ac:dyDescent="0.45">
      <c r="A30" s="32" t="s">
        <v>14</v>
      </c>
      <c r="B30" s="16">
        <v>3312.8736840357119</v>
      </c>
      <c r="C30" s="12">
        <v>3420.0160665289923</v>
      </c>
      <c r="D30" s="12">
        <v>3530.7818906778725</v>
      </c>
      <c r="E30" s="12">
        <v>3645.0708150211203</v>
      </c>
      <c r="F30" s="12">
        <v>3762.9385848149764</v>
      </c>
      <c r="G30" s="12">
        <v>3884.7196715968812</v>
      </c>
      <c r="H30" s="12">
        <v>4010.4475225205761</v>
      </c>
      <c r="I30" s="12">
        <v>4140.110988534816</v>
      </c>
      <c r="J30" s="12">
        <v>4274.2006278945128</v>
      </c>
      <c r="K30" s="12">
        <v>4412.3931181134722</v>
      </c>
      <c r="L30" s="12">
        <v>4500.6378587413919</v>
      </c>
      <c r="M30" s="12">
        <v>4590.7779380814718</v>
      </c>
      <c r="N30" s="12">
        <v>4682.5792260575045</v>
      </c>
      <c r="O30" s="17">
        <v>4905.8501263499529</v>
      </c>
    </row>
    <row r="31" spans="1:15" x14ac:dyDescent="0.45">
      <c r="A31" s="32"/>
      <c r="B31" s="18">
        <v>86134.715784928514</v>
      </c>
      <c r="C31" s="18">
        <v>88920.417729753797</v>
      </c>
      <c r="D31" s="18">
        <v>91800.329157624685</v>
      </c>
      <c r="E31" s="18">
        <v>94771.841190549123</v>
      </c>
      <c r="F31" s="18">
        <v>97836.403205189388</v>
      </c>
      <c r="G31" s="18">
        <v>101002.71146151891</v>
      </c>
      <c r="H31" s="18">
        <v>104271.63558553498</v>
      </c>
      <c r="I31" s="18">
        <v>107642.88570190521</v>
      </c>
      <c r="J31" s="18">
        <v>111129.21632525732</v>
      </c>
      <c r="K31" s="18">
        <v>114722.22107095028</v>
      </c>
      <c r="L31" s="18">
        <v>117016.5843272762</v>
      </c>
      <c r="M31" s="18">
        <v>119360.22639011827</v>
      </c>
      <c r="N31" s="18">
        <v>121747.05987749511</v>
      </c>
      <c r="O31" s="18">
        <v>127552.10328509877</v>
      </c>
    </row>
    <row r="32" spans="1:15" x14ac:dyDescent="0.45">
      <c r="A32" s="32" t="s">
        <v>15</v>
      </c>
      <c r="B32" s="16">
        <v>3462.67233660384</v>
      </c>
      <c r="C32" s="12">
        <v>3575.0436241324328</v>
      </c>
      <c r="D32" s="12">
        <v>3690.8599684966562</v>
      </c>
      <c r="E32" s="12">
        <v>3810.5450336439367</v>
      </c>
      <c r="F32" s="12">
        <v>3934.0765214717767</v>
      </c>
      <c r="G32" s="12">
        <v>4061.5770715439048</v>
      </c>
      <c r="H32" s="12">
        <v>4193.2027705777928</v>
      </c>
      <c r="I32" s="12">
        <v>4329.2100467521441</v>
      </c>
      <c r="J32" s="12">
        <v>4469.4985586057282</v>
      </c>
      <c r="K32" s="12">
        <v>4614.3693305222414</v>
      </c>
      <c r="L32" s="12">
        <v>4706.7280710606719</v>
      </c>
      <c r="M32" s="12">
        <v>4800.8260635937922</v>
      </c>
      <c r="N32" s="12">
        <v>4896.841692941568</v>
      </c>
      <c r="O32" s="17">
        <v>5126.4787014966241</v>
      </c>
    </row>
    <row r="33" spans="1:15" x14ac:dyDescent="0.45">
      <c r="A33" s="32"/>
      <c r="B33" s="18">
        <v>90029.480751699841</v>
      </c>
      <c r="C33" s="18">
        <v>92951.134227443254</v>
      </c>
      <c r="D33" s="18">
        <v>95962.359180913059</v>
      </c>
      <c r="E33" s="18">
        <v>99074.170874742354</v>
      </c>
      <c r="F33" s="18">
        <v>102285.9895582662</v>
      </c>
      <c r="G33" s="18">
        <v>105601.00386014153</v>
      </c>
      <c r="H33" s="18">
        <v>109023.2720350226</v>
      </c>
      <c r="I33" s="18">
        <v>112559.46121555574</v>
      </c>
      <c r="J33" s="18">
        <v>116206.96252374892</v>
      </c>
      <c r="K33" s="18">
        <v>119973.60259357827</v>
      </c>
      <c r="L33" s="18">
        <v>122374.92984757747</v>
      </c>
      <c r="M33" s="18">
        <v>124821.4776534386</v>
      </c>
      <c r="N33" s="18">
        <v>127317.88401648078</v>
      </c>
      <c r="O33" s="18">
        <v>133288.44623891223</v>
      </c>
    </row>
    <row r="34" spans="1:15" x14ac:dyDescent="0.45">
      <c r="A34" s="32" t="s">
        <v>16</v>
      </c>
      <c r="B34" s="16">
        <v>3612.4040948644806</v>
      </c>
      <c r="C34" s="12">
        <v>3730.2384175045913</v>
      </c>
      <c r="D34" s="12">
        <v>3851.9637590302568</v>
      </c>
      <c r="E34" s="12">
        <v>3977.6024175439688</v>
      </c>
      <c r="F34" s="12">
        <v>4107.3216288144486</v>
      </c>
      <c r="G34" s="12">
        <v>4241.3889700716481</v>
      </c>
      <c r="H34" s="12">
        <v>4379.6818017518408</v>
      </c>
      <c r="I34" s="12">
        <v>4522.5345953924643</v>
      </c>
      <c r="J34" s="12">
        <v>4670.0922886597436</v>
      </c>
      <c r="K34" s="12">
        <v>4822.4775211174083</v>
      </c>
      <c r="L34" s="12">
        <v>4918.8833672588644</v>
      </c>
      <c r="M34" s="12">
        <v>5017.3071916762092</v>
      </c>
      <c r="N34" s="12">
        <v>5117.6598019594567</v>
      </c>
      <c r="O34" s="17">
        <v>5353.8636016995843</v>
      </c>
    </row>
    <row r="35" spans="1:15" x14ac:dyDescent="0.45">
      <c r="A35" s="32"/>
      <c r="B35" s="18">
        <v>93922.506466476494</v>
      </c>
      <c r="C35" s="18">
        <v>96986.198855119379</v>
      </c>
      <c r="D35" s="18">
        <v>100151.05773478668</v>
      </c>
      <c r="E35" s="18">
        <v>103417.66285614319</v>
      </c>
      <c r="F35" s="18">
        <v>106790.36234917566</v>
      </c>
      <c r="G35" s="18">
        <v>110276.11322186286</v>
      </c>
      <c r="H35" s="18">
        <v>113871.72684554786</v>
      </c>
      <c r="I35" s="18">
        <v>117585.89948020408</v>
      </c>
      <c r="J35" s="18">
        <v>121422.39950515334</v>
      </c>
      <c r="K35" s="18">
        <v>125384.41554905262</v>
      </c>
      <c r="L35" s="18">
        <v>127890.96754873046</v>
      </c>
      <c r="M35" s="18">
        <v>130449.98698358143</v>
      </c>
      <c r="N35" s="18">
        <v>133059.15485094587</v>
      </c>
      <c r="O35" s="18">
        <v>139200.4536441892</v>
      </c>
    </row>
    <row r="36" spans="1:15" x14ac:dyDescent="0.45">
      <c r="A36" s="32" t="s">
        <v>17</v>
      </c>
      <c r="B36" s="16">
        <v>3746.0366231230082</v>
      </c>
      <c r="C36" s="12">
        <v>3868.787677363488</v>
      </c>
      <c r="D36" s="12">
        <v>3995.4631976432643</v>
      </c>
      <c r="E36" s="12">
        <v>4126.4088045510252</v>
      </c>
      <c r="F36" s="12">
        <v>4261.6579452405122</v>
      </c>
      <c r="G36" s="12">
        <v>4401.266364967968</v>
      </c>
      <c r="H36" s="12">
        <v>4545.4235976046093</v>
      </c>
      <c r="I36" s="12">
        <v>4694.4195184828804</v>
      </c>
      <c r="J36" s="12">
        <v>4848.2095313977925</v>
      </c>
      <c r="K36" s="12">
        <v>5007.050064528049</v>
      </c>
      <c r="L36" s="12">
        <v>5107.2131409400808</v>
      </c>
      <c r="M36" s="12">
        <v>5209.3273013205135</v>
      </c>
      <c r="N36" s="12">
        <v>5313.5151852330737</v>
      </c>
      <c r="O36" s="17">
        <v>5555.5722368784</v>
      </c>
    </row>
    <row r="37" spans="1:15" x14ac:dyDescent="0.45">
      <c r="A37" s="32"/>
      <c r="B37" s="18">
        <v>97396.952201198219</v>
      </c>
      <c r="C37" s="18">
        <v>100588.47961145069</v>
      </c>
      <c r="D37" s="18">
        <v>103882.04313872487</v>
      </c>
      <c r="E37" s="18">
        <v>107286.62891832665</v>
      </c>
      <c r="F37" s="18">
        <v>110803.10657625331</v>
      </c>
      <c r="G37" s="18">
        <v>114432.92548916717</v>
      </c>
      <c r="H37" s="18">
        <v>118181.01353771985</v>
      </c>
      <c r="I37" s="18">
        <v>122054.90748055489</v>
      </c>
      <c r="J37" s="18">
        <v>126053.4478163426</v>
      </c>
      <c r="K37" s="18">
        <v>130183.30167772927</v>
      </c>
      <c r="L37" s="18">
        <v>132787.54166444211</v>
      </c>
      <c r="M37" s="18">
        <v>135442.50983433335</v>
      </c>
      <c r="N37" s="18">
        <v>138151.39481605991</v>
      </c>
      <c r="O37" s="18">
        <v>144444.8781588384</v>
      </c>
    </row>
    <row r="38" spans="1:15" x14ac:dyDescent="0.45">
      <c r="A38" s="32" t="s">
        <v>18</v>
      </c>
      <c r="B38" s="16">
        <v>3907.2296060665922</v>
      </c>
      <c r="C38" s="12">
        <v>4033.9385735001129</v>
      </c>
      <c r="D38" s="12">
        <v>4164.7280936904008</v>
      </c>
      <c r="E38" s="12">
        <v>4299.7654024061767</v>
      </c>
      <c r="F38" s="12">
        <v>4439.2065863649123</v>
      </c>
      <c r="G38" s="12">
        <v>4583.0850927203528</v>
      </c>
      <c r="H38" s="12">
        <v>4731.7130949074399</v>
      </c>
      <c r="I38" s="12">
        <v>4884.9679533624476</v>
      </c>
      <c r="J38" s="12">
        <v>5043.4294187502719</v>
      </c>
      <c r="K38" s="12">
        <v>5206.9637024559361</v>
      </c>
      <c r="L38" s="12">
        <v>5311.1404373172472</v>
      </c>
      <c r="M38" s="12">
        <v>5417.3462995056962</v>
      </c>
      <c r="N38" s="12">
        <v>5525.6704814312643</v>
      </c>
      <c r="O38" s="17">
        <v>5774.0601941854557</v>
      </c>
    </row>
    <row r="39" spans="1:15" x14ac:dyDescent="0.45">
      <c r="A39" s="32"/>
      <c r="B39" s="18">
        <v>101587.96975773139</v>
      </c>
      <c r="C39" s="18">
        <v>104882.40291100294</v>
      </c>
      <c r="D39" s="18">
        <v>108282.93043595042</v>
      </c>
      <c r="E39" s="18">
        <v>111793.90046256059</v>
      </c>
      <c r="F39" s="18">
        <v>115419.37124548772</v>
      </c>
      <c r="G39" s="18">
        <v>119160.21241072917</v>
      </c>
      <c r="H39" s="18">
        <v>123024.54046759344</v>
      </c>
      <c r="I39" s="18">
        <v>127009.16678742363</v>
      </c>
      <c r="J39" s="18">
        <v>131129.16488750707</v>
      </c>
      <c r="K39" s="18">
        <v>135381.05626385435</v>
      </c>
      <c r="L39" s="18">
        <v>138089.65137024844</v>
      </c>
      <c r="M39" s="18">
        <v>140851.0037871481</v>
      </c>
      <c r="N39" s="18">
        <v>143667.43251721287</v>
      </c>
      <c r="O39" s="18">
        <v>150125.56504882185</v>
      </c>
    </row>
    <row r="40" spans="1:15" x14ac:dyDescent="0.45">
      <c r="A40" s="32" t="s">
        <v>19</v>
      </c>
      <c r="B40" s="16">
        <v>4057.6303074021125</v>
      </c>
      <c r="C40" s="12">
        <v>4189.590477973441</v>
      </c>
      <c r="D40" s="12">
        <v>4325.932225685232</v>
      </c>
      <c r="E40" s="12">
        <v>4466.6221033837446</v>
      </c>
      <c r="F40" s="12">
        <v>4611.9611354526733</v>
      </c>
      <c r="G40" s="12">
        <v>4762.016216199504</v>
      </c>
      <c r="H40" s="12">
        <v>4916.9322832904645</v>
      </c>
      <c r="I40" s="12">
        <v>5076.8542743917769</v>
      </c>
      <c r="J40" s="12">
        <v>5242.0051705284004</v>
      </c>
      <c r="K40" s="12">
        <v>5412.5187603153136</v>
      </c>
      <c r="L40" s="12">
        <v>5520.7871969846401</v>
      </c>
      <c r="M40" s="12">
        <v>5631.196251493584</v>
      </c>
      <c r="N40" s="12">
        <v>5743.8462653033766</v>
      </c>
      <c r="O40" s="17">
        <v>5998.7358749351533</v>
      </c>
    </row>
    <row r="41" spans="1:15" x14ac:dyDescent="0.45">
      <c r="A41" s="32"/>
      <c r="B41" s="18">
        <v>105498.38799245493</v>
      </c>
      <c r="C41" s="18">
        <v>108929.35242730947</v>
      </c>
      <c r="D41" s="18">
        <v>112474.23786781603</v>
      </c>
      <c r="E41" s="18">
        <v>116132.17468797736</v>
      </c>
      <c r="F41" s="18">
        <v>119910.9895217695</v>
      </c>
      <c r="G41" s="18">
        <v>123812.42162118711</v>
      </c>
      <c r="H41" s="18">
        <v>127840.23936555207</v>
      </c>
      <c r="I41" s="18">
        <v>131998.21113418619</v>
      </c>
      <c r="J41" s="18">
        <v>136292.13443373842</v>
      </c>
      <c r="K41" s="18">
        <v>140725.48776819816</v>
      </c>
      <c r="L41" s="18">
        <v>143540.46712160064</v>
      </c>
      <c r="M41" s="18">
        <v>146411.10253883319</v>
      </c>
      <c r="N41" s="18">
        <v>149340.00289788778</v>
      </c>
      <c r="O41" s="18">
        <v>155967.13274831398</v>
      </c>
    </row>
    <row r="42" spans="1:15" x14ac:dyDescent="0.45">
      <c r="A42" s="32" t="s">
        <v>20</v>
      </c>
      <c r="B42" s="16">
        <v>4221.7666398751689</v>
      </c>
      <c r="C42" s="12">
        <v>4359.2121436605121</v>
      </c>
      <c r="D42" s="12">
        <v>4501.1953113037926</v>
      </c>
      <c r="E42" s="12">
        <v>4647.8387823687362</v>
      </c>
      <c r="F42" s="12">
        <v>4799.0979606503524</v>
      </c>
      <c r="G42" s="12">
        <v>4955.4745534548001</v>
      </c>
      <c r="H42" s="12">
        <v>5116.8347721671034</v>
      </c>
      <c r="I42" s="12">
        <v>5283.4573430684641</v>
      </c>
      <c r="J42" s="12">
        <v>5455.5540981325921</v>
      </c>
      <c r="K42" s="12">
        <v>5633.2588259744643</v>
      </c>
      <c r="L42" s="12">
        <v>5745.8976907330079</v>
      </c>
      <c r="M42" s="12">
        <v>5860.8444090998873</v>
      </c>
      <c r="N42" s="12">
        <v>5978.0655339213617</v>
      </c>
      <c r="O42" s="17">
        <v>6239.9344496343838</v>
      </c>
    </row>
    <row r="43" spans="1:15" x14ac:dyDescent="0.45">
      <c r="A43" s="32"/>
      <c r="B43" s="18">
        <v>109765.93263675438</v>
      </c>
      <c r="C43" s="18">
        <v>113339.51573517332</v>
      </c>
      <c r="D43" s="18">
        <v>117031.0780938986</v>
      </c>
      <c r="E43" s="18">
        <v>120843.80834158715</v>
      </c>
      <c r="F43" s="18">
        <v>124776.54697690917</v>
      </c>
      <c r="G43" s="18">
        <v>128842.3383898248</v>
      </c>
      <c r="H43" s="18">
        <v>133037.7040763447</v>
      </c>
      <c r="I43" s="18">
        <v>137369.89091978007</v>
      </c>
      <c r="J43" s="18">
        <v>141844.40655144741</v>
      </c>
      <c r="K43" s="18">
        <v>146464.72947533606</v>
      </c>
      <c r="L43" s="18">
        <v>149393.33995905821</v>
      </c>
      <c r="M43" s="18">
        <v>152381.95463659707</v>
      </c>
      <c r="N43" s="18">
        <v>155429.70388195541</v>
      </c>
      <c r="O43" s="18">
        <v>162238.29569049398</v>
      </c>
    </row>
    <row r="44" spans="1:15" x14ac:dyDescent="0.45">
      <c r="A44" s="32" t="s">
        <v>21</v>
      </c>
      <c r="B44" s="16">
        <v>4402.7157416302089</v>
      </c>
      <c r="C44" s="12">
        <v>4545.7246219883036</v>
      </c>
      <c r="D44" s="12">
        <v>4693.4161038705606</v>
      </c>
      <c r="E44" s="12">
        <v>4845.8793796869604</v>
      </c>
      <c r="F44" s="12">
        <v>5003.3151323599686</v>
      </c>
      <c r="G44" s="12">
        <v>5165.8237033508176</v>
      </c>
      <c r="H44" s="12">
        <v>5333.6503717869618</v>
      </c>
      <c r="I44" s="12">
        <v>5506.9623734371189</v>
      </c>
      <c r="J44" s="12">
        <v>5685.8600497625284</v>
      </c>
      <c r="K44" s="12">
        <v>5870.5440836856487</v>
      </c>
      <c r="L44" s="12">
        <v>5987.9435933270879</v>
      </c>
      <c r="M44" s="12">
        <v>6107.7289999355999</v>
      </c>
      <c r="N44" s="12">
        <v>6229.8780054086883</v>
      </c>
      <c r="O44" s="17">
        <v>6499.2390835603692</v>
      </c>
    </row>
    <row r="45" spans="1:15" x14ac:dyDescent="0.45">
      <c r="A45" s="32"/>
      <c r="B45" s="18">
        <v>114470.60928238543</v>
      </c>
      <c r="C45" s="18">
        <v>118188.84017169591</v>
      </c>
      <c r="D45" s="18">
        <v>122028.81870063457</v>
      </c>
      <c r="E45" s="18">
        <v>125992.86387186097</v>
      </c>
      <c r="F45" s="18">
        <v>130086.19344135918</v>
      </c>
      <c r="G45" s="18">
        <v>134311.41628712125</v>
      </c>
      <c r="H45" s="18">
        <v>138674.909666461</v>
      </c>
      <c r="I45" s="18">
        <v>143181.0217093651</v>
      </c>
      <c r="J45" s="18">
        <v>147832.36129382573</v>
      </c>
      <c r="K45" s="18">
        <v>152634.14617582687</v>
      </c>
      <c r="L45" s="18">
        <v>155686.53342650429</v>
      </c>
      <c r="M45" s="18">
        <v>158800.9539983256</v>
      </c>
      <c r="N45" s="18">
        <v>161976.8281406259</v>
      </c>
      <c r="O45" s="18">
        <v>168980.21617256961</v>
      </c>
    </row>
  </sheetData>
  <mergeCells count="22"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  <pageSetup scale="76" fitToHeight="0" orientation="landscape" r:id="rId1"/>
  <headerFooter>
    <oddHeader>&amp;C&amp;"-,Bold"&amp;12Unit D
FY 25 - 3% (Jan 2025)</oddHeader>
  </headerFooter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45"/>
  <sheetViews>
    <sheetView view="pageLayout" zoomScaleNormal="100" workbookViewId="0">
      <selection activeCell="J33" sqref="J33"/>
    </sheetView>
  </sheetViews>
  <sheetFormatPr defaultColWidth="9.265625" defaultRowHeight="14.25" x14ac:dyDescent="0.45"/>
  <cols>
    <col min="1" max="1" width="8.1328125" bestFit="1" customWidth="1"/>
    <col min="2" max="9" width="9.86328125" bestFit="1" customWidth="1"/>
    <col min="10" max="15" width="10.86328125" bestFit="1" customWidth="1"/>
  </cols>
  <sheetData>
    <row r="1" spans="1:15" x14ac:dyDescent="0.45">
      <c r="A1" s="1"/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</row>
    <row r="2" spans="1:15" x14ac:dyDescent="0.45">
      <c r="A2" s="30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x14ac:dyDescent="0.45">
      <c r="A3" s="31"/>
      <c r="B3" s="5">
        <f>B2*26</f>
        <v>0</v>
      </c>
      <c r="C3" s="6">
        <f t="shared" ref="C3:O3" si="0">C2*26</f>
        <v>0</v>
      </c>
      <c r="D3" s="6">
        <f t="shared" si="0"/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7">
        <f t="shared" si="0"/>
        <v>0</v>
      </c>
    </row>
    <row r="4" spans="1:15" x14ac:dyDescent="0.45">
      <c r="A4" s="30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x14ac:dyDescent="0.45">
      <c r="A5" s="31"/>
      <c r="B5" s="5">
        <f>B4*26</f>
        <v>0</v>
      </c>
      <c r="C5" s="6">
        <f t="shared" ref="C5:O5" si="1">C4*26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  <c r="I5" s="6">
        <f t="shared" si="1"/>
        <v>0</v>
      </c>
      <c r="J5" s="6">
        <f t="shared" si="1"/>
        <v>0</v>
      </c>
      <c r="K5" s="6">
        <f t="shared" si="1"/>
        <v>0</v>
      </c>
      <c r="L5" s="6">
        <f t="shared" si="1"/>
        <v>0</v>
      </c>
      <c r="M5" s="6">
        <f t="shared" si="1"/>
        <v>0</v>
      </c>
      <c r="N5" s="6">
        <f t="shared" si="1"/>
        <v>0</v>
      </c>
      <c r="O5" s="7">
        <f t="shared" si="1"/>
        <v>0</v>
      </c>
    </row>
    <row r="6" spans="1:15" x14ac:dyDescent="0.45">
      <c r="A6" s="30" t="s">
        <v>2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 spans="1:15" x14ac:dyDescent="0.45">
      <c r="A7" s="31"/>
      <c r="B7" s="5">
        <f>B6*26</f>
        <v>0</v>
      </c>
      <c r="C7" s="6">
        <f t="shared" ref="C7:O7" si="2">C6*26</f>
        <v>0</v>
      </c>
      <c r="D7" s="6">
        <f t="shared" si="2"/>
        <v>0</v>
      </c>
      <c r="E7" s="6">
        <f t="shared" si="2"/>
        <v>0</v>
      </c>
      <c r="F7" s="6">
        <f t="shared" si="2"/>
        <v>0</v>
      </c>
      <c r="G7" s="6">
        <f t="shared" si="2"/>
        <v>0</v>
      </c>
      <c r="H7" s="6">
        <f t="shared" si="2"/>
        <v>0</v>
      </c>
      <c r="I7" s="6">
        <f t="shared" si="2"/>
        <v>0</v>
      </c>
      <c r="J7" s="6">
        <f t="shared" si="2"/>
        <v>0</v>
      </c>
      <c r="K7" s="6">
        <f t="shared" si="2"/>
        <v>0</v>
      </c>
      <c r="L7" s="6">
        <f t="shared" si="2"/>
        <v>0</v>
      </c>
      <c r="M7" s="6">
        <f t="shared" si="2"/>
        <v>0</v>
      </c>
      <c r="N7" s="6">
        <f t="shared" si="2"/>
        <v>0</v>
      </c>
      <c r="O7" s="7">
        <f t="shared" si="2"/>
        <v>0</v>
      </c>
    </row>
    <row r="8" spans="1:15" x14ac:dyDescent="0.45">
      <c r="A8" s="30" t="s">
        <v>3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</row>
    <row r="9" spans="1:15" x14ac:dyDescent="0.45">
      <c r="A9" s="31"/>
      <c r="B9" s="5">
        <f>B8*26</f>
        <v>0</v>
      </c>
      <c r="C9" s="6">
        <f t="shared" ref="C9:O9" si="3">C8*26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  <c r="I9" s="6">
        <f t="shared" si="3"/>
        <v>0</v>
      </c>
      <c r="J9" s="6">
        <f t="shared" si="3"/>
        <v>0</v>
      </c>
      <c r="K9" s="6">
        <f t="shared" si="3"/>
        <v>0</v>
      </c>
      <c r="L9" s="6">
        <f t="shared" si="3"/>
        <v>0</v>
      </c>
      <c r="M9" s="6">
        <f t="shared" si="3"/>
        <v>0</v>
      </c>
      <c r="N9" s="6">
        <f t="shared" si="3"/>
        <v>0</v>
      </c>
      <c r="O9" s="7">
        <f t="shared" si="3"/>
        <v>0</v>
      </c>
    </row>
    <row r="10" spans="1:15" x14ac:dyDescent="0.45">
      <c r="A10" s="30" t="s">
        <v>4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45">
      <c r="A11" s="31"/>
      <c r="B11" s="5">
        <f>B10*26</f>
        <v>0</v>
      </c>
      <c r="C11" s="6">
        <f t="shared" ref="C11:O11" si="4">C10*26</f>
        <v>0</v>
      </c>
      <c r="D11" s="6">
        <f t="shared" si="4"/>
        <v>0</v>
      </c>
      <c r="E11" s="6">
        <f t="shared" si="4"/>
        <v>0</v>
      </c>
      <c r="F11" s="6">
        <f t="shared" si="4"/>
        <v>0</v>
      </c>
      <c r="G11" s="6">
        <f t="shared" si="4"/>
        <v>0</v>
      </c>
      <c r="H11" s="6">
        <f t="shared" si="4"/>
        <v>0</v>
      </c>
      <c r="I11" s="6">
        <f t="shared" si="4"/>
        <v>0</v>
      </c>
      <c r="J11" s="6">
        <f t="shared" si="4"/>
        <v>0</v>
      </c>
      <c r="K11" s="6">
        <f t="shared" si="4"/>
        <v>0</v>
      </c>
      <c r="L11" s="6">
        <f t="shared" si="4"/>
        <v>0</v>
      </c>
      <c r="M11" s="6">
        <f t="shared" si="4"/>
        <v>0</v>
      </c>
      <c r="N11" s="6">
        <f t="shared" si="4"/>
        <v>0</v>
      </c>
      <c r="O11" s="7">
        <f t="shared" si="4"/>
        <v>0</v>
      </c>
    </row>
    <row r="12" spans="1:15" x14ac:dyDescent="0.45">
      <c r="A12" s="30" t="s">
        <v>5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1:15" x14ac:dyDescent="0.45">
      <c r="A13" s="31"/>
      <c r="B13" s="5">
        <f>B12*26</f>
        <v>0</v>
      </c>
      <c r="C13" s="6">
        <f t="shared" ref="C13:O13" si="5">C12*26</f>
        <v>0</v>
      </c>
      <c r="D13" s="6">
        <f t="shared" si="5"/>
        <v>0</v>
      </c>
      <c r="E13" s="6">
        <f t="shared" si="5"/>
        <v>0</v>
      </c>
      <c r="F13" s="6">
        <f t="shared" si="5"/>
        <v>0</v>
      </c>
      <c r="G13" s="6">
        <f t="shared" si="5"/>
        <v>0</v>
      </c>
      <c r="H13" s="6">
        <f t="shared" si="5"/>
        <v>0</v>
      </c>
      <c r="I13" s="6">
        <f t="shared" si="5"/>
        <v>0</v>
      </c>
      <c r="J13" s="6">
        <f t="shared" si="5"/>
        <v>0</v>
      </c>
      <c r="K13" s="6">
        <f t="shared" si="5"/>
        <v>0</v>
      </c>
      <c r="L13" s="6">
        <f t="shared" si="5"/>
        <v>0</v>
      </c>
      <c r="M13" s="6">
        <f t="shared" si="5"/>
        <v>0</v>
      </c>
      <c r="N13" s="6">
        <f t="shared" si="5"/>
        <v>0</v>
      </c>
      <c r="O13" s="7">
        <f t="shared" si="5"/>
        <v>0</v>
      </c>
    </row>
    <row r="14" spans="1:15" x14ac:dyDescent="0.45">
      <c r="A14" s="30" t="s">
        <v>6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</row>
    <row r="15" spans="1:15" x14ac:dyDescent="0.45">
      <c r="A15" s="31"/>
      <c r="B15" s="5">
        <f>B14*26</f>
        <v>0</v>
      </c>
      <c r="C15" s="6">
        <f t="shared" ref="C15:O15" si="6">C14*26</f>
        <v>0</v>
      </c>
      <c r="D15" s="6">
        <f t="shared" si="6"/>
        <v>0</v>
      </c>
      <c r="E15" s="6">
        <f t="shared" si="6"/>
        <v>0</v>
      </c>
      <c r="F15" s="6">
        <f t="shared" si="6"/>
        <v>0</v>
      </c>
      <c r="G15" s="6">
        <f t="shared" si="6"/>
        <v>0</v>
      </c>
      <c r="H15" s="6">
        <f t="shared" si="6"/>
        <v>0</v>
      </c>
      <c r="I15" s="6">
        <f t="shared" si="6"/>
        <v>0</v>
      </c>
      <c r="J15" s="6">
        <f t="shared" si="6"/>
        <v>0</v>
      </c>
      <c r="K15" s="6">
        <f t="shared" si="6"/>
        <v>0</v>
      </c>
      <c r="L15" s="6">
        <f t="shared" si="6"/>
        <v>0</v>
      </c>
      <c r="M15" s="6">
        <f t="shared" si="6"/>
        <v>0</v>
      </c>
      <c r="N15" s="6">
        <f t="shared" si="6"/>
        <v>0</v>
      </c>
      <c r="O15" s="7">
        <f t="shared" si="6"/>
        <v>0</v>
      </c>
    </row>
    <row r="16" spans="1:15" x14ac:dyDescent="0.45">
      <c r="A16" s="30" t="s">
        <v>7</v>
      </c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</row>
    <row r="17" spans="1:15" x14ac:dyDescent="0.45">
      <c r="A17" s="31"/>
      <c r="B17" s="5">
        <f>B16*26</f>
        <v>0</v>
      </c>
      <c r="C17" s="6">
        <f t="shared" ref="C17:O17" si="7">C16*26</f>
        <v>0</v>
      </c>
      <c r="D17" s="6">
        <f t="shared" si="7"/>
        <v>0</v>
      </c>
      <c r="E17" s="6">
        <f t="shared" si="7"/>
        <v>0</v>
      </c>
      <c r="F17" s="6">
        <f t="shared" si="7"/>
        <v>0</v>
      </c>
      <c r="G17" s="6">
        <f t="shared" si="7"/>
        <v>0</v>
      </c>
      <c r="H17" s="6">
        <f t="shared" si="7"/>
        <v>0</v>
      </c>
      <c r="I17" s="6">
        <f t="shared" si="7"/>
        <v>0</v>
      </c>
      <c r="J17" s="6">
        <f t="shared" si="7"/>
        <v>0</v>
      </c>
      <c r="K17" s="6">
        <f t="shared" si="7"/>
        <v>0</v>
      </c>
      <c r="L17" s="6">
        <f t="shared" si="7"/>
        <v>0</v>
      </c>
      <c r="M17" s="6">
        <f t="shared" si="7"/>
        <v>0</v>
      </c>
      <c r="N17" s="6">
        <f t="shared" si="7"/>
        <v>0</v>
      </c>
      <c r="O17" s="7">
        <f t="shared" si="7"/>
        <v>0</v>
      </c>
    </row>
    <row r="18" spans="1:15" x14ac:dyDescent="0.45">
      <c r="A18" s="30" t="s">
        <v>8</v>
      </c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/>
    </row>
    <row r="19" spans="1:15" x14ac:dyDescent="0.45">
      <c r="A19" s="31"/>
      <c r="B19" s="5">
        <f>B18*26</f>
        <v>0</v>
      </c>
      <c r="C19" s="6">
        <f t="shared" ref="C19:O19" si="8">C18*26</f>
        <v>0</v>
      </c>
      <c r="D19" s="6">
        <f t="shared" si="8"/>
        <v>0</v>
      </c>
      <c r="E19" s="6">
        <f t="shared" si="8"/>
        <v>0</v>
      </c>
      <c r="F19" s="6">
        <f t="shared" si="8"/>
        <v>0</v>
      </c>
      <c r="G19" s="6">
        <f t="shared" si="8"/>
        <v>0</v>
      </c>
      <c r="H19" s="6">
        <f t="shared" si="8"/>
        <v>0</v>
      </c>
      <c r="I19" s="6">
        <f t="shared" si="8"/>
        <v>0</v>
      </c>
      <c r="J19" s="6">
        <f t="shared" si="8"/>
        <v>0</v>
      </c>
      <c r="K19" s="6">
        <f t="shared" si="8"/>
        <v>0</v>
      </c>
      <c r="L19" s="6">
        <f t="shared" si="8"/>
        <v>0</v>
      </c>
      <c r="M19" s="6">
        <f t="shared" si="8"/>
        <v>0</v>
      </c>
      <c r="N19" s="6">
        <f t="shared" si="8"/>
        <v>0</v>
      </c>
      <c r="O19" s="7">
        <f t="shared" si="8"/>
        <v>0</v>
      </c>
    </row>
    <row r="20" spans="1:15" x14ac:dyDescent="0.45">
      <c r="A20" s="30" t="s">
        <v>9</v>
      </c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x14ac:dyDescent="0.45">
      <c r="A21" s="31"/>
      <c r="B21" s="5">
        <f>B20*26</f>
        <v>0</v>
      </c>
      <c r="C21" s="6">
        <f t="shared" ref="C21:O21" si="9">C20*26</f>
        <v>0</v>
      </c>
      <c r="D21" s="6">
        <f t="shared" si="9"/>
        <v>0</v>
      </c>
      <c r="E21" s="6">
        <f t="shared" si="9"/>
        <v>0</v>
      </c>
      <c r="F21" s="6">
        <f t="shared" si="9"/>
        <v>0</v>
      </c>
      <c r="G21" s="6">
        <f t="shared" si="9"/>
        <v>0</v>
      </c>
      <c r="H21" s="6">
        <f t="shared" si="9"/>
        <v>0</v>
      </c>
      <c r="I21" s="6">
        <f t="shared" si="9"/>
        <v>0</v>
      </c>
      <c r="J21" s="6">
        <f t="shared" si="9"/>
        <v>0</v>
      </c>
      <c r="K21" s="6">
        <f t="shared" si="9"/>
        <v>0</v>
      </c>
      <c r="L21" s="6">
        <f t="shared" si="9"/>
        <v>0</v>
      </c>
      <c r="M21" s="6">
        <f t="shared" si="9"/>
        <v>0</v>
      </c>
      <c r="N21" s="6">
        <f t="shared" si="9"/>
        <v>0</v>
      </c>
      <c r="O21" s="7">
        <f t="shared" si="9"/>
        <v>0</v>
      </c>
    </row>
    <row r="22" spans="1:15" x14ac:dyDescent="0.45">
      <c r="A22" s="30" t="s">
        <v>10</v>
      </c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/>
    </row>
    <row r="23" spans="1:15" x14ac:dyDescent="0.45">
      <c r="A23" s="31"/>
      <c r="B23" s="5">
        <f>B22*26</f>
        <v>0</v>
      </c>
      <c r="C23" s="6">
        <f t="shared" ref="C23:O23" si="10">C22*26</f>
        <v>0</v>
      </c>
      <c r="D23" s="6">
        <f t="shared" si="10"/>
        <v>0</v>
      </c>
      <c r="E23" s="6">
        <f t="shared" si="10"/>
        <v>0</v>
      </c>
      <c r="F23" s="6">
        <f t="shared" si="10"/>
        <v>0</v>
      </c>
      <c r="G23" s="6">
        <f t="shared" si="10"/>
        <v>0</v>
      </c>
      <c r="H23" s="6">
        <f t="shared" si="10"/>
        <v>0</v>
      </c>
      <c r="I23" s="6">
        <f t="shared" si="10"/>
        <v>0</v>
      </c>
      <c r="J23" s="6">
        <f t="shared" si="10"/>
        <v>0</v>
      </c>
      <c r="K23" s="6">
        <f t="shared" si="10"/>
        <v>0</v>
      </c>
      <c r="L23" s="6">
        <f t="shared" si="10"/>
        <v>0</v>
      </c>
      <c r="M23" s="6">
        <f t="shared" si="10"/>
        <v>0</v>
      </c>
      <c r="N23" s="6">
        <f t="shared" si="10"/>
        <v>0</v>
      </c>
      <c r="O23" s="7">
        <f t="shared" si="10"/>
        <v>0</v>
      </c>
    </row>
    <row r="24" spans="1:15" x14ac:dyDescent="0.45">
      <c r="A24" s="30" t="s">
        <v>11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/>
    </row>
    <row r="25" spans="1:15" x14ac:dyDescent="0.45">
      <c r="A25" s="31"/>
      <c r="B25" s="5">
        <f>B24*26</f>
        <v>0</v>
      </c>
      <c r="C25" s="6">
        <f t="shared" ref="C25:O25" si="11">C24*26</f>
        <v>0</v>
      </c>
      <c r="D25" s="6">
        <f t="shared" si="11"/>
        <v>0</v>
      </c>
      <c r="E25" s="6">
        <f t="shared" si="11"/>
        <v>0</v>
      </c>
      <c r="F25" s="6">
        <f t="shared" si="11"/>
        <v>0</v>
      </c>
      <c r="G25" s="6">
        <f t="shared" si="11"/>
        <v>0</v>
      </c>
      <c r="H25" s="6">
        <f t="shared" si="11"/>
        <v>0</v>
      </c>
      <c r="I25" s="6">
        <f t="shared" si="11"/>
        <v>0</v>
      </c>
      <c r="J25" s="6">
        <f t="shared" si="11"/>
        <v>0</v>
      </c>
      <c r="K25" s="6">
        <f t="shared" si="11"/>
        <v>0</v>
      </c>
      <c r="L25" s="6">
        <f t="shared" si="11"/>
        <v>0</v>
      </c>
      <c r="M25" s="6">
        <f t="shared" si="11"/>
        <v>0</v>
      </c>
      <c r="N25" s="6">
        <f t="shared" si="11"/>
        <v>0</v>
      </c>
      <c r="O25" s="7">
        <f t="shared" si="11"/>
        <v>0</v>
      </c>
    </row>
    <row r="26" spans="1:15" x14ac:dyDescent="0.45">
      <c r="A26" s="30" t="s">
        <v>12</v>
      </c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</row>
    <row r="27" spans="1:15" x14ac:dyDescent="0.45">
      <c r="A27" s="31"/>
      <c r="B27" s="5">
        <f>B26*26</f>
        <v>0</v>
      </c>
      <c r="C27" s="6">
        <f t="shared" ref="C27:O27" si="12">C26*26</f>
        <v>0</v>
      </c>
      <c r="D27" s="6">
        <f t="shared" si="12"/>
        <v>0</v>
      </c>
      <c r="E27" s="6">
        <f t="shared" si="12"/>
        <v>0</v>
      </c>
      <c r="F27" s="6">
        <f t="shared" si="12"/>
        <v>0</v>
      </c>
      <c r="G27" s="6">
        <f t="shared" si="12"/>
        <v>0</v>
      </c>
      <c r="H27" s="6">
        <f t="shared" si="12"/>
        <v>0</v>
      </c>
      <c r="I27" s="6">
        <f t="shared" si="12"/>
        <v>0</v>
      </c>
      <c r="J27" s="6">
        <f t="shared" si="12"/>
        <v>0</v>
      </c>
      <c r="K27" s="6">
        <f t="shared" si="12"/>
        <v>0</v>
      </c>
      <c r="L27" s="6">
        <f t="shared" si="12"/>
        <v>0</v>
      </c>
      <c r="M27" s="6">
        <f t="shared" si="12"/>
        <v>0</v>
      </c>
      <c r="N27" s="6">
        <f t="shared" si="12"/>
        <v>0</v>
      </c>
      <c r="O27" s="7">
        <f t="shared" si="12"/>
        <v>0</v>
      </c>
    </row>
    <row r="28" spans="1:15" x14ac:dyDescent="0.45">
      <c r="A28" s="30" t="s">
        <v>13</v>
      </c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</row>
    <row r="29" spans="1:15" x14ac:dyDescent="0.45">
      <c r="A29" s="31"/>
      <c r="B29" s="5">
        <f>B28*26</f>
        <v>0</v>
      </c>
      <c r="C29" s="6">
        <f t="shared" ref="C29:O29" si="13">C28*26</f>
        <v>0</v>
      </c>
      <c r="D29" s="6">
        <f t="shared" si="13"/>
        <v>0</v>
      </c>
      <c r="E29" s="6">
        <f t="shared" si="13"/>
        <v>0</v>
      </c>
      <c r="F29" s="6">
        <f t="shared" si="13"/>
        <v>0</v>
      </c>
      <c r="G29" s="6">
        <f t="shared" si="13"/>
        <v>0</v>
      </c>
      <c r="H29" s="6">
        <f t="shared" si="13"/>
        <v>0</v>
      </c>
      <c r="I29" s="6">
        <f t="shared" si="13"/>
        <v>0</v>
      </c>
      <c r="J29" s="6">
        <f t="shared" si="13"/>
        <v>0</v>
      </c>
      <c r="K29" s="6">
        <f t="shared" si="13"/>
        <v>0</v>
      </c>
      <c r="L29" s="6">
        <f t="shared" si="13"/>
        <v>0</v>
      </c>
      <c r="M29" s="6">
        <f t="shared" si="13"/>
        <v>0</v>
      </c>
      <c r="N29" s="6">
        <f t="shared" si="13"/>
        <v>0</v>
      </c>
      <c r="O29" s="7">
        <f t="shared" si="13"/>
        <v>0</v>
      </c>
    </row>
    <row r="30" spans="1:15" x14ac:dyDescent="0.45">
      <c r="A30" s="30" t="s">
        <v>14</v>
      </c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</row>
    <row r="31" spans="1:15" x14ac:dyDescent="0.45">
      <c r="A31" s="31"/>
      <c r="B31" s="5">
        <f>B30*26</f>
        <v>0</v>
      </c>
      <c r="C31" s="6">
        <f t="shared" ref="C31:O31" si="14">C30*26</f>
        <v>0</v>
      </c>
      <c r="D31" s="6">
        <f t="shared" si="14"/>
        <v>0</v>
      </c>
      <c r="E31" s="6">
        <f t="shared" si="14"/>
        <v>0</v>
      </c>
      <c r="F31" s="6">
        <f t="shared" si="14"/>
        <v>0</v>
      </c>
      <c r="G31" s="6">
        <f t="shared" si="14"/>
        <v>0</v>
      </c>
      <c r="H31" s="6">
        <f t="shared" si="14"/>
        <v>0</v>
      </c>
      <c r="I31" s="6">
        <f t="shared" si="14"/>
        <v>0</v>
      </c>
      <c r="J31" s="6">
        <f t="shared" si="14"/>
        <v>0</v>
      </c>
      <c r="K31" s="6">
        <f t="shared" si="14"/>
        <v>0</v>
      </c>
      <c r="L31" s="6">
        <f t="shared" si="14"/>
        <v>0</v>
      </c>
      <c r="M31" s="6">
        <f t="shared" si="14"/>
        <v>0</v>
      </c>
      <c r="N31" s="6">
        <f t="shared" si="14"/>
        <v>0</v>
      </c>
      <c r="O31" s="7">
        <f t="shared" si="14"/>
        <v>0</v>
      </c>
    </row>
    <row r="32" spans="1:15" x14ac:dyDescent="0.45">
      <c r="A32" s="30" t="s">
        <v>15</v>
      </c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"/>
    </row>
    <row r="33" spans="1:15" x14ac:dyDescent="0.45">
      <c r="A33" s="31"/>
      <c r="B33" s="5">
        <f>B32*26</f>
        <v>0</v>
      </c>
      <c r="C33" s="6">
        <f t="shared" ref="C33:O33" si="15">C32*26</f>
        <v>0</v>
      </c>
      <c r="D33" s="6">
        <f t="shared" si="15"/>
        <v>0</v>
      </c>
      <c r="E33" s="6">
        <f t="shared" si="15"/>
        <v>0</v>
      </c>
      <c r="F33" s="6">
        <f t="shared" si="15"/>
        <v>0</v>
      </c>
      <c r="G33" s="6">
        <f t="shared" si="15"/>
        <v>0</v>
      </c>
      <c r="H33" s="6">
        <f t="shared" si="15"/>
        <v>0</v>
      </c>
      <c r="I33" s="6">
        <f t="shared" si="15"/>
        <v>0</v>
      </c>
      <c r="J33" s="6">
        <f t="shared" si="15"/>
        <v>0</v>
      </c>
      <c r="K33" s="6">
        <f t="shared" si="15"/>
        <v>0</v>
      </c>
      <c r="L33" s="6">
        <f t="shared" si="15"/>
        <v>0</v>
      </c>
      <c r="M33" s="6">
        <f t="shared" si="15"/>
        <v>0</v>
      </c>
      <c r="N33" s="6">
        <f t="shared" si="15"/>
        <v>0</v>
      </c>
      <c r="O33" s="7">
        <f t="shared" si="15"/>
        <v>0</v>
      </c>
    </row>
    <row r="34" spans="1:15" x14ac:dyDescent="0.45">
      <c r="A34" s="30" t="s">
        <v>16</v>
      </c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4"/>
    </row>
    <row r="35" spans="1:15" x14ac:dyDescent="0.45">
      <c r="A35" s="31"/>
      <c r="B35" s="5">
        <f>B34*26</f>
        <v>0</v>
      </c>
      <c r="C35" s="6">
        <f t="shared" ref="C35:O35" si="16">C34*26</f>
        <v>0</v>
      </c>
      <c r="D35" s="6">
        <f t="shared" si="16"/>
        <v>0</v>
      </c>
      <c r="E35" s="6">
        <f t="shared" si="16"/>
        <v>0</v>
      </c>
      <c r="F35" s="6">
        <f t="shared" si="16"/>
        <v>0</v>
      </c>
      <c r="G35" s="6">
        <f t="shared" si="16"/>
        <v>0</v>
      </c>
      <c r="H35" s="6">
        <f t="shared" si="16"/>
        <v>0</v>
      </c>
      <c r="I35" s="6">
        <f t="shared" si="16"/>
        <v>0</v>
      </c>
      <c r="J35" s="6">
        <f t="shared" si="16"/>
        <v>0</v>
      </c>
      <c r="K35" s="6">
        <f t="shared" si="16"/>
        <v>0</v>
      </c>
      <c r="L35" s="6">
        <f t="shared" si="16"/>
        <v>0</v>
      </c>
      <c r="M35" s="6">
        <f t="shared" si="16"/>
        <v>0</v>
      </c>
      <c r="N35" s="6">
        <f t="shared" si="16"/>
        <v>0</v>
      </c>
      <c r="O35" s="7">
        <f t="shared" si="16"/>
        <v>0</v>
      </c>
    </row>
    <row r="36" spans="1:15" x14ac:dyDescent="0.45">
      <c r="A36" s="30" t="s">
        <v>17</v>
      </c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/>
    </row>
    <row r="37" spans="1:15" x14ac:dyDescent="0.45">
      <c r="A37" s="31"/>
      <c r="B37" s="5">
        <f>B36*26</f>
        <v>0</v>
      </c>
      <c r="C37" s="6">
        <f t="shared" ref="C37:O37" si="17">C36*26</f>
        <v>0</v>
      </c>
      <c r="D37" s="6">
        <f t="shared" si="17"/>
        <v>0</v>
      </c>
      <c r="E37" s="6">
        <f t="shared" si="17"/>
        <v>0</v>
      </c>
      <c r="F37" s="6">
        <f t="shared" si="17"/>
        <v>0</v>
      </c>
      <c r="G37" s="6">
        <f t="shared" si="17"/>
        <v>0</v>
      </c>
      <c r="H37" s="6">
        <f t="shared" si="17"/>
        <v>0</v>
      </c>
      <c r="I37" s="6">
        <f t="shared" si="17"/>
        <v>0</v>
      </c>
      <c r="J37" s="6">
        <f t="shared" si="17"/>
        <v>0</v>
      </c>
      <c r="K37" s="6">
        <f t="shared" si="17"/>
        <v>0</v>
      </c>
      <c r="L37" s="6">
        <f t="shared" si="17"/>
        <v>0</v>
      </c>
      <c r="M37" s="6">
        <f t="shared" si="17"/>
        <v>0</v>
      </c>
      <c r="N37" s="6">
        <f t="shared" si="17"/>
        <v>0</v>
      </c>
      <c r="O37" s="7">
        <f t="shared" si="17"/>
        <v>0</v>
      </c>
    </row>
    <row r="38" spans="1:15" x14ac:dyDescent="0.45">
      <c r="A38" s="30" t="s">
        <v>18</v>
      </c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5" x14ac:dyDescent="0.45">
      <c r="A39" s="31"/>
      <c r="B39" s="5">
        <f>B38*26</f>
        <v>0</v>
      </c>
      <c r="C39" s="6">
        <f t="shared" ref="C39:O39" si="18">C38*26</f>
        <v>0</v>
      </c>
      <c r="D39" s="6">
        <f t="shared" si="18"/>
        <v>0</v>
      </c>
      <c r="E39" s="6">
        <f t="shared" si="18"/>
        <v>0</v>
      </c>
      <c r="F39" s="6">
        <f t="shared" si="18"/>
        <v>0</v>
      </c>
      <c r="G39" s="6">
        <f t="shared" si="18"/>
        <v>0</v>
      </c>
      <c r="H39" s="6">
        <f t="shared" si="18"/>
        <v>0</v>
      </c>
      <c r="I39" s="6">
        <f t="shared" si="18"/>
        <v>0</v>
      </c>
      <c r="J39" s="6">
        <f t="shared" si="18"/>
        <v>0</v>
      </c>
      <c r="K39" s="6">
        <f t="shared" si="18"/>
        <v>0</v>
      </c>
      <c r="L39" s="6">
        <f t="shared" si="18"/>
        <v>0</v>
      </c>
      <c r="M39" s="6">
        <f t="shared" si="18"/>
        <v>0</v>
      </c>
      <c r="N39" s="6">
        <f t="shared" si="18"/>
        <v>0</v>
      </c>
      <c r="O39" s="7">
        <f t="shared" si="18"/>
        <v>0</v>
      </c>
    </row>
    <row r="40" spans="1:15" x14ac:dyDescent="0.45">
      <c r="A40" s="30" t="s">
        <v>19</v>
      </c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/>
    </row>
    <row r="41" spans="1:15" x14ac:dyDescent="0.45">
      <c r="A41" s="31"/>
      <c r="B41" s="5">
        <f>B40*26</f>
        <v>0</v>
      </c>
      <c r="C41" s="6">
        <f t="shared" ref="C41:O41" si="19">C40*26</f>
        <v>0</v>
      </c>
      <c r="D41" s="6">
        <f t="shared" si="19"/>
        <v>0</v>
      </c>
      <c r="E41" s="6">
        <f t="shared" si="19"/>
        <v>0</v>
      </c>
      <c r="F41" s="6">
        <f t="shared" si="19"/>
        <v>0</v>
      </c>
      <c r="G41" s="6">
        <f t="shared" si="19"/>
        <v>0</v>
      </c>
      <c r="H41" s="6">
        <f t="shared" si="19"/>
        <v>0</v>
      </c>
      <c r="I41" s="6">
        <f t="shared" si="19"/>
        <v>0</v>
      </c>
      <c r="J41" s="6">
        <f t="shared" si="19"/>
        <v>0</v>
      </c>
      <c r="K41" s="6">
        <f t="shared" si="19"/>
        <v>0</v>
      </c>
      <c r="L41" s="6">
        <f t="shared" si="19"/>
        <v>0</v>
      </c>
      <c r="M41" s="6">
        <f t="shared" si="19"/>
        <v>0</v>
      </c>
      <c r="N41" s="6">
        <f t="shared" si="19"/>
        <v>0</v>
      </c>
      <c r="O41" s="7">
        <f t="shared" si="19"/>
        <v>0</v>
      </c>
    </row>
    <row r="42" spans="1:15" x14ac:dyDescent="0.45">
      <c r="A42" s="30" t="s">
        <v>20</v>
      </c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4"/>
    </row>
    <row r="43" spans="1:15" x14ac:dyDescent="0.45">
      <c r="A43" s="31"/>
      <c r="B43" s="5">
        <f>B42*26</f>
        <v>0</v>
      </c>
      <c r="C43" s="6">
        <f t="shared" ref="C43:O43" si="20">C42*26</f>
        <v>0</v>
      </c>
      <c r="D43" s="6">
        <f t="shared" si="20"/>
        <v>0</v>
      </c>
      <c r="E43" s="6">
        <f t="shared" si="20"/>
        <v>0</v>
      </c>
      <c r="F43" s="6">
        <f t="shared" si="20"/>
        <v>0</v>
      </c>
      <c r="G43" s="6">
        <f t="shared" si="20"/>
        <v>0</v>
      </c>
      <c r="H43" s="6">
        <f t="shared" si="20"/>
        <v>0</v>
      </c>
      <c r="I43" s="6">
        <f t="shared" si="20"/>
        <v>0</v>
      </c>
      <c r="J43" s="6">
        <f t="shared" si="20"/>
        <v>0</v>
      </c>
      <c r="K43" s="6">
        <f t="shared" si="20"/>
        <v>0</v>
      </c>
      <c r="L43" s="6">
        <f t="shared" si="20"/>
        <v>0</v>
      </c>
      <c r="M43" s="6">
        <f t="shared" si="20"/>
        <v>0</v>
      </c>
      <c r="N43" s="6">
        <f t="shared" si="20"/>
        <v>0</v>
      </c>
      <c r="O43" s="7">
        <f t="shared" si="20"/>
        <v>0</v>
      </c>
    </row>
    <row r="44" spans="1:15" x14ac:dyDescent="0.45">
      <c r="A44" s="30" t="s">
        <v>21</v>
      </c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</row>
    <row r="45" spans="1:15" x14ac:dyDescent="0.45">
      <c r="A45" s="31"/>
      <c r="B45" s="5">
        <f>B44*26</f>
        <v>0</v>
      </c>
      <c r="C45" s="6">
        <f t="shared" ref="C45:O45" si="21">C44*26</f>
        <v>0</v>
      </c>
      <c r="D45" s="6">
        <f t="shared" si="21"/>
        <v>0</v>
      </c>
      <c r="E45" s="6">
        <f t="shared" si="21"/>
        <v>0</v>
      </c>
      <c r="F45" s="6">
        <f t="shared" si="21"/>
        <v>0</v>
      </c>
      <c r="G45" s="6">
        <f t="shared" si="21"/>
        <v>0</v>
      </c>
      <c r="H45" s="6">
        <f t="shared" si="21"/>
        <v>0</v>
      </c>
      <c r="I45" s="6">
        <f t="shared" si="21"/>
        <v>0</v>
      </c>
      <c r="J45" s="6">
        <f t="shared" si="21"/>
        <v>0</v>
      </c>
      <c r="K45" s="6">
        <f t="shared" si="21"/>
        <v>0</v>
      </c>
      <c r="L45" s="6">
        <f t="shared" si="21"/>
        <v>0</v>
      </c>
      <c r="M45" s="6">
        <f t="shared" si="21"/>
        <v>0</v>
      </c>
      <c r="N45" s="6">
        <f t="shared" si="21"/>
        <v>0</v>
      </c>
      <c r="O45" s="7">
        <f t="shared" si="21"/>
        <v>0</v>
      </c>
    </row>
  </sheetData>
  <mergeCells count="22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</mergeCells>
  <pageMargins left="0.7" right="0.7" top="0.75" bottom="0.75" header="0.3" footer="0.3"/>
  <pageSetup scale="80" fitToHeight="0" orientation="landscape" r:id="rId1"/>
  <headerFooter>
    <oddHeader xml:space="preserve">&amp;C&amp;"-,Bold" </oddHead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0EF0-3B30-4DF2-B853-DEF2DE2948A7}">
  <sheetPr>
    <tabColor theme="9" tint="0.79998168889431442"/>
    <pageSetUpPr fitToPage="1"/>
  </sheetPr>
  <dimension ref="A1:O9"/>
  <sheetViews>
    <sheetView view="pageLayout" zoomScaleNormal="100" workbookViewId="0">
      <selection activeCell="B8" sqref="B8:O8"/>
    </sheetView>
  </sheetViews>
  <sheetFormatPr defaultColWidth="9.265625" defaultRowHeight="14.25" x14ac:dyDescent="0.45"/>
  <cols>
    <col min="1" max="1" width="9.1328125" bestFit="1" customWidth="1"/>
    <col min="2" max="15" width="12.59765625" bestFit="1" customWidth="1"/>
  </cols>
  <sheetData>
    <row r="1" spans="1:15" x14ac:dyDescent="0.45">
      <c r="A1" s="1"/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26</v>
      </c>
      <c r="L1" s="10" t="s">
        <v>25</v>
      </c>
      <c r="M1" s="10" t="s">
        <v>23</v>
      </c>
      <c r="N1" s="10" t="s">
        <v>24</v>
      </c>
      <c r="O1" s="10" t="s">
        <v>22</v>
      </c>
    </row>
    <row r="2" spans="1:15" x14ac:dyDescent="0.45">
      <c r="A2" s="30" t="s">
        <v>0</v>
      </c>
      <c r="B2" s="11">
        <f>B3/26</f>
        <v>2803.1688960000001</v>
      </c>
      <c r="C2" s="11">
        <f t="shared" ref="C2:O2" si="0">C3/26</f>
        <v>2887.2168960000004</v>
      </c>
      <c r="D2" s="11">
        <f t="shared" si="0"/>
        <v>2978.7031440000001</v>
      </c>
      <c r="E2" s="11">
        <f t="shared" si="0"/>
        <v>3068.0881920000006</v>
      </c>
      <c r="F2" s="11">
        <f t="shared" si="0"/>
        <v>3160.1207519999998</v>
      </c>
      <c r="G2" s="11">
        <f t="shared" si="0"/>
        <v>3265.4749200000001</v>
      </c>
      <c r="H2" s="11">
        <f t="shared" si="0"/>
        <v>3370.7870640000006</v>
      </c>
      <c r="I2" s="11">
        <f t="shared" si="0"/>
        <v>3482.0245920000007</v>
      </c>
      <c r="J2" s="11">
        <f t="shared" si="0"/>
        <v>3593.220096</v>
      </c>
      <c r="K2" s="11">
        <f t="shared" si="0"/>
        <v>3710.2569360000002</v>
      </c>
      <c r="L2" s="11">
        <f t="shared" si="0"/>
        <v>3821.578512</v>
      </c>
      <c r="M2" s="11">
        <f t="shared" si="0"/>
        <v>3936.2199839999998</v>
      </c>
      <c r="N2" s="11">
        <f t="shared" si="0"/>
        <v>4054.3074239999996</v>
      </c>
      <c r="O2" s="11">
        <f t="shared" si="0"/>
        <v>4175.9248800000005</v>
      </c>
    </row>
    <row r="3" spans="1:15" x14ac:dyDescent="0.45">
      <c r="A3" s="31"/>
      <c r="B3" s="26">
        <v>72882.391296000002</v>
      </c>
      <c r="C3" s="26">
        <v>75067.639296000008</v>
      </c>
      <c r="D3" s="26">
        <v>77446.281744000007</v>
      </c>
      <c r="E3" s="26">
        <v>79770.292992000017</v>
      </c>
      <c r="F3" s="26">
        <v>82163.139551999993</v>
      </c>
      <c r="G3" s="26">
        <v>84902.34792</v>
      </c>
      <c r="H3" s="26">
        <v>87640.46366400001</v>
      </c>
      <c r="I3" s="26">
        <v>90532.639392000012</v>
      </c>
      <c r="J3" s="26">
        <v>93423.722496000002</v>
      </c>
      <c r="K3" s="26">
        <v>96466.680336000005</v>
      </c>
      <c r="L3" s="26">
        <v>99361.041312000001</v>
      </c>
      <c r="M3" s="26">
        <v>102341.71958399999</v>
      </c>
      <c r="N3" s="26">
        <v>105411.993024</v>
      </c>
      <c r="O3" s="26">
        <v>108574.04688000001</v>
      </c>
    </row>
    <row r="4" spans="1:15" x14ac:dyDescent="0.45">
      <c r="A4" s="30" t="s">
        <v>1</v>
      </c>
      <c r="B4" s="11">
        <f>B5/26</f>
        <v>3120.3660480000003</v>
      </c>
      <c r="C4" s="11">
        <f t="shared" ref="C4:O4" si="1">C5/26</f>
        <v>3231.1413120000002</v>
      </c>
      <c r="D4" s="11">
        <f t="shared" si="1"/>
        <v>3341.9586000000004</v>
      </c>
      <c r="E4" s="11">
        <f t="shared" si="1"/>
        <v>3452.69184</v>
      </c>
      <c r="F4" s="11">
        <f t="shared" si="1"/>
        <v>3563.4671040000003</v>
      </c>
      <c r="G4" s="11">
        <f t="shared" si="1"/>
        <v>3674.2843920000005</v>
      </c>
      <c r="H4" s="11">
        <f t="shared" si="1"/>
        <v>3785.0596559999999</v>
      </c>
      <c r="I4" s="11">
        <f t="shared" si="1"/>
        <v>3898.6085039999994</v>
      </c>
      <c r="J4" s="11">
        <f t="shared" si="1"/>
        <v>4015.5612960000003</v>
      </c>
      <c r="K4" s="11">
        <f t="shared" si="1"/>
        <v>4136.0441039999996</v>
      </c>
      <c r="L4" s="11">
        <f t="shared" si="1"/>
        <v>4260.1409760000006</v>
      </c>
      <c r="M4" s="11">
        <f t="shared" si="1"/>
        <v>4387.9359600000007</v>
      </c>
      <c r="N4" s="11">
        <f t="shared" si="1"/>
        <v>4519.5551280000009</v>
      </c>
      <c r="O4" s="11">
        <f t="shared" si="1"/>
        <v>4655.1665760000005</v>
      </c>
    </row>
    <row r="5" spans="1:15" x14ac:dyDescent="0.45">
      <c r="A5" s="31"/>
      <c r="B5" s="26">
        <v>81129.517248000004</v>
      </c>
      <c r="C5" s="26">
        <v>84009.674112000008</v>
      </c>
      <c r="D5" s="26">
        <v>86890.923600000009</v>
      </c>
      <c r="E5" s="26">
        <v>89769.987840000002</v>
      </c>
      <c r="F5" s="26">
        <v>92650.144704000006</v>
      </c>
      <c r="G5" s="26">
        <v>95531.394192000007</v>
      </c>
      <c r="H5" s="26">
        <v>98411.551055999997</v>
      </c>
      <c r="I5" s="26">
        <v>101363.82110399999</v>
      </c>
      <c r="J5" s="26">
        <v>104404.59369600001</v>
      </c>
      <c r="K5" s="26">
        <v>107537.146704</v>
      </c>
      <c r="L5" s="26">
        <v>110763.665376</v>
      </c>
      <c r="M5" s="26">
        <v>114086.33496000002</v>
      </c>
      <c r="N5" s="26">
        <v>117508.43332800001</v>
      </c>
      <c r="O5" s="26">
        <v>121034.33097600001</v>
      </c>
    </row>
    <row r="6" spans="1:15" x14ac:dyDescent="0.45">
      <c r="A6" s="30" t="s">
        <v>2</v>
      </c>
      <c r="B6" s="11">
        <f>B7/26</f>
        <v>3961.6445040000003</v>
      </c>
      <c r="C6" s="11">
        <f t="shared" ref="C6:O6" si="2">C7/26</f>
        <v>4080.4883760000007</v>
      </c>
      <c r="D6" s="11">
        <f t="shared" si="2"/>
        <v>4202.9042879999997</v>
      </c>
      <c r="E6" s="11">
        <f t="shared" si="2"/>
        <v>4328.9762879999998</v>
      </c>
      <c r="F6" s="11">
        <f t="shared" si="2"/>
        <v>4458.872472</v>
      </c>
      <c r="G6" s="11">
        <f t="shared" si="2"/>
        <v>4592.5928400000003</v>
      </c>
      <c r="H6" s="11">
        <f t="shared" si="2"/>
        <v>4730.3895360000006</v>
      </c>
      <c r="I6" s="11">
        <f t="shared" si="2"/>
        <v>4872.3045840000004</v>
      </c>
      <c r="J6" s="11">
        <f t="shared" si="2"/>
        <v>5018.4640559999998</v>
      </c>
      <c r="K6" s="11">
        <f t="shared" si="2"/>
        <v>5169.0360480000008</v>
      </c>
      <c r="L6" s="11">
        <f t="shared" si="2"/>
        <v>5324.1046079999996</v>
      </c>
      <c r="M6" s="11">
        <f t="shared" si="2"/>
        <v>5483.8378320000002</v>
      </c>
      <c r="N6" s="11">
        <f t="shared" si="2"/>
        <v>5648.3617920000006</v>
      </c>
      <c r="O6" s="11">
        <f t="shared" si="2"/>
        <v>5817.802560000001</v>
      </c>
    </row>
    <row r="7" spans="1:15" x14ac:dyDescent="0.45">
      <c r="A7" s="31"/>
      <c r="B7" s="26">
        <v>103002.757104</v>
      </c>
      <c r="C7" s="26">
        <v>106092.69777600002</v>
      </c>
      <c r="D7" s="26">
        <v>109275.511488</v>
      </c>
      <c r="E7" s="26">
        <v>112553.38348800001</v>
      </c>
      <c r="F7" s="26">
        <v>115930.684272</v>
      </c>
      <c r="G7" s="26">
        <v>119407.41384000001</v>
      </c>
      <c r="H7" s="26">
        <v>122990.127936</v>
      </c>
      <c r="I7" s="26">
        <v>126679.91918400001</v>
      </c>
      <c r="J7" s="26">
        <v>130480.065456</v>
      </c>
      <c r="K7" s="26">
        <v>134394.93724800003</v>
      </c>
      <c r="L7" s="26">
        <v>138426.71980799999</v>
      </c>
      <c r="M7" s="26">
        <v>142579.78363200001</v>
      </c>
      <c r="N7" s="26">
        <v>146857.40659200001</v>
      </c>
      <c r="O7" s="26">
        <v>151262.86656000002</v>
      </c>
    </row>
    <row r="8" spans="1:15" x14ac:dyDescent="0.45">
      <c r="A8" s="30" t="s">
        <v>36</v>
      </c>
      <c r="B8" s="11">
        <f>B9/26</f>
        <v>4021.0664400000001</v>
      </c>
      <c r="C8" s="11">
        <f t="shared" ref="C8:O8" si="3">C9/26</f>
        <v>4141.6753200000003</v>
      </c>
      <c r="D8" s="11">
        <f t="shared" si="3"/>
        <v>4265.9402879999998</v>
      </c>
      <c r="E8" s="11">
        <f t="shared" si="3"/>
        <v>4393.9033680000002</v>
      </c>
      <c r="F8" s="11">
        <f t="shared" si="3"/>
        <v>4525.7326560000001</v>
      </c>
      <c r="G8" s="11">
        <f t="shared" si="3"/>
        <v>4661.5122000000001</v>
      </c>
      <c r="H8" s="11">
        <f t="shared" si="3"/>
        <v>4801.3680719999993</v>
      </c>
      <c r="I8" s="11">
        <f t="shared" si="3"/>
        <v>4945.3843200000001</v>
      </c>
      <c r="J8" s="11">
        <f t="shared" si="3"/>
        <v>5093.7290400000002</v>
      </c>
      <c r="K8" s="11">
        <f t="shared" si="3"/>
        <v>5246.5703280000007</v>
      </c>
      <c r="L8" s="11">
        <f t="shared" si="3"/>
        <v>5403.9502079999993</v>
      </c>
      <c r="M8" s="11">
        <f t="shared" si="3"/>
        <v>5566.0788000000011</v>
      </c>
      <c r="N8" s="11">
        <f t="shared" si="3"/>
        <v>5733.0821759999999</v>
      </c>
      <c r="O8" s="11">
        <f t="shared" si="3"/>
        <v>5905.0443839999998</v>
      </c>
    </row>
    <row r="9" spans="1:15" x14ac:dyDescent="0.45">
      <c r="A9" s="31"/>
      <c r="B9" s="28">
        <v>104547.72744</v>
      </c>
      <c r="C9" s="28">
        <v>107683.55832</v>
      </c>
      <c r="D9" s="28">
        <v>110914.44748800001</v>
      </c>
      <c r="E9" s="28">
        <v>114241.48756800001</v>
      </c>
      <c r="F9" s="28">
        <v>117669.049056</v>
      </c>
      <c r="G9" s="28">
        <v>121199.3172</v>
      </c>
      <c r="H9" s="28">
        <v>124835.56987199999</v>
      </c>
      <c r="I9" s="28">
        <v>128579.99232</v>
      </c>
      <c r="J9" s="28">
        <v>132436.95504</v>
      </c>
      <c r="K9" s="28">
        <v>136410.82852800001</v>
      </c>
      <c r="L9" s="28">
        <v>140502.70540799998</v>
      </c>
      <c r="M9" s="28">
        <v>144718.04880000002</v>
      </c>
      <c r="N9" s="28">
        <v>149060.13657599999</v>
      </c>
      <c r="O9" s="28">
        <v>153531.153984</v>
      </c>
    </row>
  </sheetData>
  <mergeCells count="4">
    <mergeCell ref="A2:A3"/>
    <mergeCell ref="A4:A5"/>
    <mergeCell ref="A6:A7"/>
    <mergeCell ref="A8:A9"/>
  </mergeCells>
  <pageMargins left="0.7" right="0.7" top="0.75" bottom="0.75" header="0.3" footer="0.3"/>
  <pageSetup scale="65" fitToHeight="0" orientation="landscape" r:id="rId1"/>
  <headerFooter>
    <oddHeader>&amp;C&amp;"-,Bold"Unit D - ITTA Sal Admin Plan
FY 26 - 2% (Jul 2025)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2171-E354-4F30-8216-4CEB1B356339}">
  <sheetPr>
    <tabColor theme="9" tint="0.79998168889431442"/>
    <pageSetUpPr fitToPage="1"/>
  </sheetPr>
  <dimension ref="A1:O9"/>
  <sheetViews>
    <sheetView view="pageLayout" zoomScaleNormal="100" workbookViewId="0">
      <selection activeCell="B8" sqref="B8:O8"/>
    </sheetView>
  </sheetViews>
  <sheetFormatPr defaultColWidth="9.265625" defaultRowHeight="14.25" x14ac:dyDescent="0.45"/>
  <cols>
    <col min="1" max="1" width="9.1328125" bestFit="1" customWidth="1"/>
    <col min="2" max="15" width="12.59765625" bestFit="1" customWidth="1"/>
  </cols>
  <sheetData>
    <row r="1" spans="1:15" x14ac:dyDescent="0.45">
      <c r="A1" s="1"/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26</v>
      </c>
      <c r="L1" s="10" t="s">
        <v>25</v>
      </c>
      <c r="M1" s="10" t="s">
        <v>23</v>
      </c>
      <c r="N1" s="10" t="s">
        <v>24</v>
      </c>
      <c r="O1" s="10" t="s">
        <v>22</v>
      </c>
    </row>
    <row r="2" spans="1:15" x14ac:dyDescent="0.45">
      <c r="A2" s="30" t="s">
        <v>0</v>
      </c>
      <c r="B2" s="11">
        <f>B3/26</f>
        <v>2859.2322739200004</v>
      </c>
      <c r="C2" s="11">
        <f t="shared" ref="C2:O2" si="0">C3/26</f>
        <v>2944.9612339200003</v>
      </c>
      <c r="D2" s="11">
        <f t="shared" si="0"/>
        <v>3038.27720688</v>
      </c>
      <c r="E2" s="11">
        <f t="shared" si="0"/>
        <v>3129.4499558400007</v>
      </c>
      <c r="F2" s="11">
        <f t="shared" si="0"/>
        <v>3223.32316704</v>
      </c>
      <c r="G2" s="11">
        <f t="shared" si="0"/>
        <v>3330.7844183999996</v>
      </c>
      <c r="H2" s="11">
        <f t="shared" si="0"/>
        <v>3438.2028052800006</v>
      </c>
      <c r="I2" s="11">
        <f t="shared" si="0"/>
        <v>3551.665083840001</v>
      </c>
      <c r="J2" s="11">
        <f t="shared" si="0"/>
        <v>3665.0844979200001</v>
      </c>
      <c r="K2" s="11">
        <f t="shared" si="0"/>
        <v>3784.4620747200001</v>
      </c>
      <c r="L2" s="11">
        <f t="shared" si="0"/>
        <v>3898.0100822400004</v>
      </c>
      <c r="M2" s="11">
        <f t="shared" si="0"/>
        <v>4014.9443836800001</v>
      </c>
      <c r="N2" s="11">
        <f t="shared" si="0"/>
        <v>4135.3935724799994</v>
      </c>
      <c r="O2" s="11">
        <f t="shared" si="0"/>
        <v>4259.4433776000005</v>
      </c>
    </row>
    <row r="3" spans="1:15" x14ac:dyDescent="0.45">
      <c r="A3" s="31"/>
      <c r="B3" s="26">
        <v>74340.03912192001</v>
      </c>
      <c r="C3" s="26">
        <v>76568.992081920005</v>
      </c>
      <c r="D3" s="26">
        <v>78995.207378880004</v>
      </c>
      <c r="E3" s="26">
        <v>81365.698851840018</v>
      </c>
      <c r="F3" s="26">
        <v>83806.402343039998</v>
      </c>
      <c r="G3" s="26">
        <v>86600.394878399995</v>
      </c>
      <c r="H3" s="26">
        <v>89393.27293728001</v>
      </c>
      <c r="I3" s="26">
        <v>92343.29217984002</v>
      </c>
      <c r="J3" s="26">
        <v>95292.196945920005</v>
      </c>
      <c r="K3" s="26">
        <v>98396.013942720005</v>
      </c>
      <c r="L3" s="26">
        <v>101348.26213824001</v>
      </c>
      <c r="M3" s="26">
        <v>104388.55397568</v>
      </c>
      <c r="N3" s="26">
        <v>107520.23288447999</v>
      </c>
      <c r="O3" s="26">
        <v>110745.52781760001</v>
      </c>
    </row>
    <row r="4" spans="1:15" x14ac:dyDescent="0.45">
      <c r="A4" s="30" t="s">
        <v>1</v>
      </c>
      <c r="B4" s="11">
        <f>B5/26</f>
        <v>3182.77336896</v>
      </c>
      <c r="C4" s="11">
        <f t="shared" ref="C4:O4" si="1">C5/26</f>
        <v>3295.7641382400006</v>
      </c>
      <c r="D4" s="11">
        <f t="shared" si="1"/>
        <v>3408.7977720000004</v>
      </c>
      <c r="E4" s="11">
        <f t="shared" si="1"/>
        <v>3521.7456768000002</v>
      </c>
      <c r="F4" s="11">
        <f t="shared" si="1"/>
        <v>3634.73644608</v>
      </c>
      <c r="G4" s="11">
        <f t="shared" si="1"/>
        <v>3747.7700798400006</v>
      </c>
      <c r="H4" s="11">
        <f t="shared" si="1"/>
        <v>3860.7608491199999</v>
      </c>
      <c r="I4" s="11">
        <f t="shared" si="1"/>
        <v>3976.5806740799994</v>
      </c>
      <c r="J4" s="11">
        <f t="shared" si="1"/>
        <v>4095.8725219200005</v>
      </c>
      <c r="K4" s="11">
        <f t="shared" si="1"/>
        <v>4218.7649860800002</v>
      </c>
      <c r="L4" s="11">
        <f t="shared" si="1"/>
        <v>4345.3437955200006</v>
      </c>
      <c r="M4" s="11">
        <f t="shared" si="1"/>
        <v>4475.6946792000008</v>
      </c>
      <c r="N4" s="11">
        <f t="shared" si="1"/>
        <v>4609.9462305600009</v>
      </c>
      <c r="O4" s="11">
        <f t="shared" si="1"/>
        <v>4748.2699075200007</v>
      </c>
    </row>
    <row r="5" spans="1:15" x14ac:dyDescent="0.45">
      <c r="A5" s="31"/>
      <c r="B5" s="26">
        <v>82752.107592960005</v>
      </c>
      <c r="C5" s="26">
        <v>85689.867594240015</v>
      </c>
      <c r="D5" s="26">
        <v>88628.742072000008</v>
      </c>
      <c r="E5" s="26">
        <v>91565.387596800007</v>
      </c>
      <c r="F5" s="26">
        <v>94503.147598080002</v>
      </c>
      <c r="G5" s="26">
        <v>97442.02207584001</v>
      </c>
      <c r="H5" s="26">
        <v>100379.78207711999</v>
      </c>
      <c r="I5" s="26">
        <v>103391.09752607999</v>
      </c>
      <c r="J5" s="26">
        <v>106492.68556992001</v>
      </c>
      <c r="K5" s="26">
        <v>109687.88963808</v>
      </c>
      <c r="L5" s="26">
        <v>112978.93868352001</v>
      </c>
      <c r="M5" s="26">
        <v>116368.06165920003</v>
      </c>
      <c r="N5" s="26">
        <v>119858.60199456001</v>
      </c>
      <c r="O5" s="26">
        <v>123455.01759552001</v>
      </c>
    </row>
    <row r="6" spans="1:15" x14ac:dyDescent="0.45">
      <c r="A6" s="30" t="s">
        <v>2</v>
      </c>
      <c r="B6" s="11">
        <f>B7/26</f>
        <v>4040.8773940800002</v>
      </c>
      <c r="C6" s="11">
        <f t="shared" ref="C6:O6" si="2">C7/26</f>
        <v>4162.0981435200001</v>
      </c>
      <c r="D6" s="11">
        <f t="shared" si="2"/>
        <v>4286.9623737599995</v>
      </c>
      <c r="E6" s="11">
        <f t="shared" si="2"/>
        <v>4415.5558137600001</v>
      </c>
      <c r="F6" s="11">
        <f t="shared" si="2"/>
        <v>4548.0499214399997</v>
      </c>
      <c r="G6" s="11">
        <f t="shared" si="2"/>
        <v>4684.4446968000002</v>
      </c>
      <c r="H6" s="11">
        <f t="shared" si="2"/>
        <v>4824.9973267200003</v>
      </c>
      <c r="I6" s="11">
        <f t="shared" si="2"/>
        <v>4969.7506756800003</v>
      </c>
      <c r="J6" s="11">
        <f t="shared" si="2"/>
        <v>5118.8333371199997</v>
      </c>
      <c r="K6" s="11">
        <f t="shared" si="2"/>
        <v>5272.4167689600008</v>
      </c>
      <c r="L6" s="11">
        <f t="shared" si="2"/>
        <v>5430.58670016</v>
      </c>
      <c r="M6" s="11">
        <f t="shared" si="2"/>
        <v>5593.5145886399996</v>
      </c>
      <c r="N6" s="11">
        <f t="shared" si="2"/>
        <v>5761.32902784</v>
      </c>
      <c r="O6" s="11">
        <f t="shared" si="2"/>
        <v>5934.1586112000014</v>
      </c>
    </row>
    <row r="7" spans="1:15" x14ac:dyDescent="0.45">
      <c r="A7" s="31"/>
      <c r="B7" s="26">
        <v>105062.81224608001</v>
      </c>
      <c r="C7" s="26">
        <v>108214.55173152001</v>
      </c>
      <c r="D7" s="26">
        <v>111461.02171776</v>
      </c>
      <c r="E7" s="26">
        <v>114804.45115776001</v>
      </c>
      <c r="F7" s="26">
        <v>118249.29795743999</v>
      </c>
      <c r="G7" s="26">
        <v>121795.56211680001</v>
      </c>
      <c r="H7" s="26">
        <v>125449.93049472</v>
      </c>
      <c r="I7" s="26">
        <v>129213.51756768001</v>
      </c>
      <c r="J7" s="26">
        <v>133089.66676512</v>
      </c>
      <c r="K7" s="26">
        <v>137082.83599296003</v>
      </c>
      <c r="L7" s="26">
        <v>141195.25420416001</v>
      </c>
      <c r="M7" s="26">
        <v>145431.37930464</v>
      </c>
      <c r="N7" s="26">
        <v>149794.55472384</v>
      </c>
      <c r="O7" s="26">
        <v>154288.12389120003</v>
      </c>
    </row>
    <row r="8" spans="1:15" x14ac:dyDescent="0.45">
      <c r="A8" s="30" t="s">
        <v>36</v>
      </c>
      <c r="B8" s="11">
        <f>B9/26</f>
        <v>4101.4877687999997</v>
      </c>
      <c r="C8" s="11">
        <f t="shared" ref="C8:O8" si="3">C9/26</f>
        <v>4224.5088263999996</v>
      </c>
      <c r="D8" s="11">
        <f t="shared" si="3"/>
        <v>4351.2590937599998</v>
      </c>
      <c r="E8" s="11">
        <f t="shared" si="3"/>
        <v>4481.7814353600006</v>
      </c>
      <c r="F8" s="11">
        <f t="shared" si="3"/>
        <v>4616.24730912</v>
      </c>
      <c r="G8" s="11">
        <f t="shared" si="3"/>
        <v>4754.7424440000004</v>
      </c>
      <c r="H8" s="11">
        <f t="shared" si="3"/>
        <v>4897.3954334399996</v>
      </c>
      <c r="I8" s="11">
        <f t="shared" si="3"/>
        <v>5044.2920064000009</v>
      </c>
      <c r="J8" s="11">
        <f t="shared" si="3"/>
        <v>5195.6036208000005</v>
      </c>
      <c r="K8" s="11">
        <f t="shared" si="3"/>
        <v>5351.5017345600008</v>
      </c>
      <c r="L8" s="11">
        <f t="shared" si="3"/>
        <v>5512.0292121599987</v>
      </c>
      <c r="M8" s="11">
        <f t="shared" si="3"/>
        <v>5677.4003760000005</v>
      </c>
      <c r="N8" s="11">
        <f t="shared" si="3"/>
        <v>5847.7438195199993</v>
      </c>
      <c r="O8" s="11">
        <f t="shared" si="3"/>
        <v>6023.1452716799995</v>
      </c>
    </row>
    <row r="9" spans="1:15" x14ac:dyDescent="0.45">
      <c r="A9" s="31"/>
      <c r="B9" s="28">
        <v>106638.6819888</v>
      </c>
      <c r="C9" s="28">
        <v>109837.2294864</v>
      </c>
      <c r="D9" s="28">
        <v>113132.73643776</v>
      </c>
      <c r="E9" s="28">
        <v>116526.31731936001</v>
      </c>
      <c r="F9" s="28">
        <v>120022.43003712001</v>
      </c>
      <c r="G9" s="28">
        <v>123623.30354400001</v>
      </c>
      <c r="H9" s="28">
        <v>127332.28126943999</v>
      </c>
      <c r="I9" s="28">
        <v>131151.59216640002</v>
      </c>
      <c r="J9" s="28">
        <v>135085.69414080001</v>
      </c>
      <c r="K9" s="28">
        <v>139139.04509856002</v>
      </c>
      <c r="L9" s="28">
        <v>143312.75951615997</v>
      </c>
      <c r="M9" s="28">
        <v>147612.40977600001</v>
      </c>
      <c r="N9" s="28">
        <v>152041.33930751999</v>
      </c>
      <c r="O9" s="28">
        <v>156601.77706368</v>
      </c>
    </row>
  </sheetData>
  <mergeCells count="4">
    <mergeCell ref="A2:A3"/>
    <mergeCell ref="A4:A5"/>
    <mergeCell ref="A6:A7"/>
    <mergeCell ref="A8:A9"/>
  </mergeCells>
  <pageMargins left="0.7" right="0.7" top="0.75" bottom="0.75" header="0.3" footer="0.3"/>
  <pageSetup scale="65" fitToHeight="0" orientation="landscape" r:id="rId1"/>
  <headerFooter>
    <oddHeader>&amp;C&amp;"-,Bold"Unit D - ITTA Sal Admin Plan
FY 26 - 2% (Jan 2026)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B6D3-8D97-40E9-BEE8-71010907B355}">
  <sheetPr>
    <tabColor theme="9" tint="0.79998168889431442"/>
    <pageSetUpPr fitToPage="1"/>
  </sheetPr>
  <dimension ref="A1:O9"/>
  <sheetViews>
    <sheetView view="pageLayout" zoomScaleNormal="100" workbookViewId="0">
      <selection activeCell="B8" sqref="B8:O8"/>
    </sheetView>
  </sheetViews>
  <sheetFormatPr defaultColWidth="9.265625" defaultRowHeight="14.25" x14ac:dyDescent="0.45"/>
  <cols>
    <col min="1" max="1" width="9.1328125" bestFit="1" customWidth="1"/>
    <col min="2" max="15" width="12.59765625" bestFit="1" customWidth="1"/>
  </cols>
  <sheetData>
    <row r="1" spans="1:15" x14ac:dyDescent="0.45">
      <c r="A1" s="1"/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26</v>
      </c>
      <c r="L1" s="10" t="s">
        <v>25</v>
      </c>
      <c r="M1" s="10" t="s">
        <v>23</v>
      </c>
      <c r="N1" s="10" t="s">
        <v>24</v>
      </c>
      <c r="O1" s="10" t="s">
        <v>22</v>
      </c>
    </row>
    <row r="2" spans="1:15" x14ac:dyDescent="0.45">
      <c r="A2" s="30" t="s">
        <v>0</v>
      </c>
      <c r="B2" s="11">
        <f>B3/26</f>
        <v>2916.4169193984003</v>
      </c>
      <c r="C2" s="11">
        <f t="shared" ref="C2:O2" si="0">C3/26</f>
        <v>3003.8604585983999</v>
      </c>
      <c r="D2" s="11">
        <f t="shared" si="0"/>
        <v>3099.0427510176005</v>
      </c>
      <c r="E2" s="11">
        <f t="shared" si="0"/>
        <v>3192.0389549568008</v>
      </c>
      <c r="F2" s="11">
        <f t="shared" si="0"/>
        <v>3287.7896303808002</v>
      </c>
      <c r="G2" s="11">
        <f t="shared" si="0"/>
        <v>3397.4001067680001</v>
      </c>
      <c r="H2" s="11">
        <f t="shared" si="0"/>
        <v>3506.9668613856002</v>
      </c>
      <c r="I2" s="11">
        <f t="shared" si="0"/>
        <v>3622.6983855168005</v>
      </c>
      <c r="J2" s="11">
        <f t="shared" si="0"/>
        <v>3738.3861878784005</v>
      </c>
      <c r="K2" s="11">
        <f t="shared" si="0"/>
        <v>3860.1513162144006</v>
      </c>
      <c r="L2" s="11">
        <f t="shared" si="0"/>
        <v>3975.9702838848002</v>
      </c>
      <c r="M2" s="11">
        <f t="shared" si="0"/>
        <v>4095.2432713536004</v>
      </c>
      <c r="N2" s="11">
        <f t="shared" si="0"/>
        <v>4218.1014439295996</v>
      </c>
      <c r="O2" s="11">
        <f t="shared" si="0"/>
        <v>4344.6322451520009</v>
      </c>
    </row>
    <row r="3" spans="1:15" x14ac:dyDescent="0.45">
      <c r="A3" s="31"/>
      <c r="B3" s="26">
        <v>75826.839904358407</v>
      </c>
      <c r="C3" s="26">
        <v>78100.371923558399</v>
      </c>
      <c r="D3" s="26">
        <v>80575.111526457607</v>
      </c>
      <c r="E3" s="26">
        <v>82993.012828876817</v>
      </c>
      <c r="F3" s="26">
        <v>85482.530389900799</v>
      </c>
      <c r="G3" s="26">
        <v>88332.402775968003</v>
      </c>
      <c r="H3" s="26">
        <v>91181.138396025606</v>
      </c>
      <c r="I3" s="26">
        <v>94190.158023436816</v>
      </c>
      <c r="J3" s="26">
        <v>97198.04088483841</v>
      </c>
      <c r="K3" s="26">
        <v>100363.93422157441</v>
      </c>
      <c r="L3" s="26">
        <v>103375.22738100481</v>
      </c>
      <c r="M3" s="26">
        <v>106476.32505519361</v>
      </c>
      <c r="N3" s="26">
        <v>109670.6375421696</v>
      </c>
      <c r="O3" s="26">
        <v>112960.43837395201</v>
      </c>
    </row>
    <row r="4" spans="1:15" x14ac:dyDescent="0.45">
      <c r="A4" s="30" t="s">
        <v>1</v>
      </c>
      <c r="B4" s="11">
        <f>B5/26</f>
        <v>3246.4288363392002</v>
      </c>
      <c r="C4" s="11">
        <f t="shared" ref="C4:O4" si="1">C5/26</f>
        <v>3361.6794210048006</v>
      </c>
      <c r="D4" s="11">
        <f t="shared" si="1"/>
        <v>3476.9737274400004</v>
      </c>
      <c r="E4" s="11">
        <f t="shared" si="1"/>
        <v>3592.1805903360005</v>
      </c>
      <c r="F4" s="11">
        <f t="shared" si="1"/>
        <v>3707.4311750016004</v>
      </c>
      <c r="G4" s="11">
        <f t="shared" si="1"/>
        <v>3822.7254814368007</v>
      </c>
      <c r="H4" s="11">
        <f t="shared" si="1"/>
        <v>3937.9760661023997</v>
      </c>
      <c r="I4" s="11">
        <f t="shared" si="1"/>
        <v>4056.1122875615993</v>
      </c>
      <c r="J4" s="11">
        <f t="shared" si="1"/>
        <v>4177.7899723584005</v>
      </c>
      <c r="K4" s="11">
        <f t="shared" si="1"/>
        <v>4303.1402858015999</v>
      </c>
      <c r="L4" s="11">
        <f t="shared" si="1"/>
        <v>4432.2506714304009</v>
      </c>
      <c r="M4" s="11">
        <f t="shared" si="1"/>
        <v>4565.2085727840013</v>
      </c>
      <c r="N4" s="11">
        <f t="shared" si="1"/>
        <v>4702.1451551712007</v>
      </c>
      <c r="O4" s="11">
        <f t="shared" si="1"/>
        <v>4843.2353056704005</v>
      </c>
    </row>
    <row r="5" spans="1:15" x14ac:dyDescent="0.45">
      <c r="A5" s="31"/>
      <c r="B5" s="26">
        <v>84407.149744819209</v>
      </c>
      <c r="C5" s="26">
        <v>87403.664946124816</v>
      </c>
      <c r="D5" s="26">
        <v>90401.316913440009</v>
      </c>
      <c r="E5" s="26">
        <v>93396.695348736015</v>
      </c>
      <c r="F5" s="26">
        <v>96393.210550041607</v>
      </c>
      <c r="G5" s="26">
        <v>99390.862517356814</v>
      </c>
      <c r="H5" s="26">
        <v>102387.37771866239</v>
      </c>
      <c r="I5" s="26">
        <v>105458.91947660159</v>
      </c>
      <c r="J5" s="26">
        <v>108622.53928131842</v>
      </c>
      <c r="K5" s="26">
        <v>111881.64743084161</v>
      </c>
      <c r="L5" s="26">
        <v>115238.51745719042</v>
      </c>
      <c r="M5" s="26">
        <v>118695.42289238403</v>
      </c>
      <c r="N5" s="26">
        <v>122255.77403445121</v>
      </c>
      <c r="O5" s="26">
        <v>125924.11794743041</v>
      </c>
    </row>
    <row r="6" spans="1:15" x14ac:dyDescent="0.45">
      <c r="A6" s="30" t="s">
        <v>2</v>
      </c>
      <c r="B6" s="11">
        <f>B7/26</f>
        <v>4121.6949419616003</v>
      </c>
      <c r="C6" s="11">
        <f t="shared" ref="C6:O6" si="2">C7/26</f>
        <v>4245.3401063904003</v>
      </c>
      <c r="D6" s="11">
        <f t="shared" si="2"/>
        <v>4372.7016212352</v>
      </c>
      <c r="E6" s="11">
        <f t="shared" si="2"/>
        <v>4503.8669300352003</v>
      </c>
      <c r="F6" s="11">
        <f t="shared" si="2"/>
        <v>4639.0109198687996</v>
      </c>
      <c r="G6" s="11">
        <f t="shared" si="2"/>
        <v>4778.1335907360008</v>
      </c>
      <c r="H6" s="11">
        <f t="shared" si="2"/>
        <v>4921.4972732544002</v>
      </c>
      <c r="I6" s="11">
        <f t="shared" si="2"/>
        <v>5069.1456891936004</v>
      </c>
      <c r="J6" s="11">
        <f t="shared" si="2"/>
        <v>5221.2100038624003</v>
      </c>
      <c r="K6" s="11">
        <f t="shared" si="2"/>
        <v>5377.865104339201</v>
      </c>
      <c r="L6" s="11">
        <f t="shared" si="2"/>
        <v>5539.1984341632005</v>
      </c>
      <c r="M6" s="11">
        <f t="shared" si="2"/>
        <v>5705.3848804128002</v>
      </c>
      <c r="N6" s="11">
        <f t="shared" si="2"/>
        <v>5876.5556083968004</v>
      </c>
      <c r="O6" s="11">
        <f t="shared" si="2"/>
        <v>6052.8417834240008</v>
      </c>
    </row>
    <row r="7" spans="1:15" x14ac:dyDescent="0.45">
      <c r="A7" s="31"/>
      <c r="B7" s="26">
        <v>107164.06849100161</v>
      </c>
      <c r="C7" s="26">
        <v>110378.84276615041</v>
      </c>
      <c r="D7" s="26">
        <v>113690.2421521152</v>
      </c>
      <c r="E7" s="26">
        <v>117100.54018091521</v>
      </c>
      <c r="F7" s="26">
        <v>120614.2839165888</v>
      </c>
      <c r="G7" s="26">
        <v>124231.47335913601</v>
      </c>
      <c r="H7" s="26">
        <v>127958.92910461441</v>
      </c>
      <c r="I7" s="26">
        <v>131797.78791903361</v>
      </c>
      <c r="J7" s="26">
        <v>135751.46010042241</v>
      </c>
      <c r="K7" s="26">
        <v>139824.49271281922</v>
      </c>
      <c r="L7" s="26">
        <v>144019.15928824322</v>
      </c>
      <c r="M7" s="26">
        <v>148340.0068907328</v>
      </c>
      <c r="N7" s="26">
        <v>152790.4458183168</v>
      </c>
      <c r="O7" s="26">
        <v>157373.88636902403</v>
      </c>
    </row>
    <row r="8" spans="1:15" x14ac:dyDescent="0.45">
      <c r="A8" s="30" t="s">
        <v>36</v>
      </c>
      <c r="B8" s="11">
        <f>B9/26</f>
        <v>4183.5175241759998</v>
      </c>
      <c r="C8" s="11">
        <f t="shared" ref="C8:O8" si="3">C9/26</f>
        <v>4308.9990029279998</v>
      </c>
      <c r="D8" s="11">
        <f t="shared" si="3"/>
        <v>4438.2842756352002</v>
      </c>
      <c r="E8" s="11">
        <f t="shared" si="3"/>
        <v>4571.4170640672</v>
      </c>
      <c r="F8" s="11">
        <f t="shared" si="3"/>
        <v>4708.5722553024007</v>
      </c>
      <c r="G8" s="11">
        <f t="shared" si="3"/>
        <v>4849.8372928800009</v>
      </c>
      <c r="H8" s="11">
        <f t="shared" si="3"/>
        <v>4995.3433421087993</v>
      </c>
      <c r="I8" s="11">
        <f t="shared" si="3"/>
        <v>5145.1778465280013</v>
      </c>
      <c r="J8" s="11">
        <f t="shared" si="3"/>
        <v>5299.5156932160007</v>
      </c>
      <c r="K8" s="11">
        <f t="shared" si="3"/>
        <v>5458.5317692512017</v>
      </c>
      <c r="L8" s="11">
        <f t="shared" si="3"/>
        <v>5622.2697964031986</v>
      </c>
      <c r="M8" s="11">
        <f t="shared" si="3"/>
        <v>5790.9483835199999</v>
      </c>
      <c r="N8" s="11">
        <f t="shared" si="3"/>
        <v>5964.6986959103997</v>
      </c>
      <c r="O8" s="11">
        <f t="shared" si="3"/>
        <v>6143.6081771135996</v>
      </c>
    </row>
    <row r="9" spans="1:15" x14ac:dyDescent="0.45">
      <c r="A9" s="31"/>
      <c r="B9" s="28">
        <v>108771.455628576</v>
      </c>
      <c r="C9" s="28">
        <v>112033.974076128</v>
      </c>
      <c r="D9" s="28">
        <v>115395.3911665152</v>
      </c>
      <c r="E9" s="28">
        <v>118856.8436657472</v>
      </c>
      <c r="F9" s="28">
        <v>122422.87863786241</v>
      </c>
      <c r="G9" s="28">
        <v>126095.76961488002</v>
      </c>
      <c r="H9" s="28">
        <v>129878.92689482879</v>
      </c>
      <c r="I9" s="28">
        <v>133774.62400972802</v>
      </c>
      <c r="J9" s="28">
        <v>137787.40802361601</v>
      </c>
      <c r="K9" s="28">
        <v>141921.82600053123</v>
      </c>
      <c r="L9" s="28">
        <v>146179.01470648317</v>
      </c>
      <c r="M9" s="28">
        <v>150564.65797152001</v>
      </c>
      <c r="N9" s="28">
        <v>155082.16609367038</v>
      </c>
      <c r="O9" s="28">
        <v>159733.81260495359</v>
      </c>
    </row>
  </sheetData>
  <mergeCells count="4">
    <mergeCell ref="A2:A3"/>
    <mergeCell ref="A4:A5"/>
    <mergeCell ref="A6:A7"/>
    <mergeCell ref="A8:A9"/>
  </mergeCells>
  <pageMargins left="0.7" right="0.7" top="0.75" bottom="0.75" header="0.3" footer="0.3"/>
  <pageSetup scale="65" fitToHeight="0" orientation="landscape" r:id="rId1"/>
  <headerFooter>
    <oddHeader>&amp;C&amp;"-,Bold"Unit D - ITTA Sal Admin Plan
FY 27 - 2% (Jul 2026)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8806-8A3E-4358-9230-BA328CF394FF}">
  <sheetPr>
    <tabColor theme="9" tint="0.79998168889431442"/>
    <pageSetUpPr fitToPage="1"/>
  </sheetPr>
  <dimension ref="A1:O9"/>
  <sheetViews>
    <sheetView view="pageLayout" zoomScaleNormal="100" workbookViewId="0">
      <selection activeCell="B8" sqref="B8:O8"/>
    </sheetView>
  </sheetViews>
  <sheetFormatPr defaultColWidth="9.265625" defaultRowHeight="14.25" x14ac:dyDescent="0.45"/>
  <cols>
    <col min="1" max="1" width="9.1328125" bestFit="1" customWidth="1"/>
    <col min="2" max="15" width="12.59765625" bestFit="1" customWidth="1"/>
  </cols>
  <sheetData>
    <row r="1" spans="1:15" x14ac:dyDescent="0.45">
      <c r="A1" s="1"/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26</v>
      </c>
      <c r="L1" s="10" t="s">
        <v>25</v>
      </c>
      <c r="M1" s="10" t="s">
        <v>23</v>
      </c>
      <c r="N1" s="10" t="s">
        <v>24</v>
      </c>
      <c r="O1" s="10" t="s">
        <v>22</v>
      </c>
    </row>
    <row r="2" spans="1:15" x14ac:dyDescent="0.45">
      <c r="A2" s="30" t="s">
        <v>0</v>
      </c>
      <c r="B2" s="11">
        <f>B3/26</f>
        <v>2974.7452577863683</v>
      </c>
      <c r="C2" s="11">
        <f t="shared" ref="C2:O2" si="0">C3/26</f>
        <v>3063.9376677703676</v>
      </c>
      <c r="D2" s="11">
        <f t="shared" si="0"/>
        <v>3161.023606037952</v>
      </c>
      <c r="E2" s="11">
        <f t="shared" si="0"/>
        <v>3255.8797340559368</v>
      </c>
      <c r="F2" s="11">
        <f t="shared" si="0"/>
        <v>3353.5454229884158</v>
      </c>
      <c r="G2" s="11">
        <f t="shared" si="0"/>
        <v>3465.3481089033598</v>
      </c>
      <c r="H2" s="11">
        <f t="shared" si="0"/>
        <v>3577.1061986133127</v>
      </c>
      <c r="I2" s="11">
        <f t="shared" si="0"/>
        <v>3695.1523532271367</v>
      </c>
      <c r="J2" s="11">
        <f t="shared" si="0"/>
        <v>3813.1539116359686</v>
      </c>
      <c r="K2" s="11">
        <f t="shared" si="0"/>
        <v>3937.3543425386883</v>
      </c>
      <c r="L2" s="11">
        <f t="shared" si="0"/>
        <v>4055.4896895624966</v>
      </c>
      <c r="M2" s="11">
        <f t="shared" si="0"/>
        <v>4177.1481367806718</v>
      </c>
      <c r="N2" s="11">
        <f t="shared" si="0"/>
        <v>4302.4634728081919</v>
      </c>
      <c r="O2" s="11">
        <f t="shared" si="0"/>
        <v>4431.5248900550405</v>
      </c>
    </row>
    <row r="3" spans="1:15" x14ac:dyDescent="0.45">
      <c r="A3" s="31"/>
      <c r="B3" s="26">
        <v>77343.376702445574</v>
      </c>
      <c r="C3" s="26">
        <v>79662.379362029562</v>
      </c>
      <c r="D3" s="26">
        <v>82186.613756986757</v>
      </c>
      <c r="E3" s="26">
        <v>84652.873085454354</v>
      </c>
      <c r="F3" s="26">
        <v>87192.180997698815</v>
      </c>
      <c r="G3" s="26">
        <v>90099.050831487359</v>
      </c>
      <c r="H3" s="26">
        <v>93004.761163946125</v>
      </c>
      <c r="I3" s="26">
        <v>96073.961183905558</v>
      </c>
      <c r="J3" s="26">
        <v>99142.001702535184</v>
      </c>
      <c r="K3" s="26">
        <v>102371.21290600589</v>
      </c>
      <c r="L3" s="26">
        <v>105442.73192862491</v>
      </c>
      <c r="M3" s="26">
        <v>108605.85155629748</v>
      </c>
      <c r="N3" s="26">
        <v>111864.05029301299</v>
      </c>
      <c r="O3" s="26">
        <v>115219.64714143105</v>
      </c>
    </row>
    <row r="4" spans="1:15" x14ac:dyDescent="0.45">
      <c r="A4" s="30" t="s">
        <v>1</v>
      </c>
      <c r="B4" s="11">
        <f>B5/26</f>
        <v>3311.3574130659845</v>
      </c>
      <c r="C4" s="11">
        <f t="shared" ref="C4:O4" si="1">C5/26</f>
        <v>3428.9130094248967</v>
      </c>
      <c r="D4" s="11">
        <f t="shared" si="1"/>
        <v>3546.5132019888001</v>
      </c>
      <c r="E4" s="11">
        <f t="shared" si="1"/>
        <v>3664.0242021427207</v>
      </c>
      <c r="F4" s="11">
        <f t="shared" si="1"/>
        <v>3781.5797985016325</v>
      </c>
      <c r="G4" s="11">
        <f t="shared" si="1"/>
        <v>3899.1799910655368</v>
      </c>
      <c r="H4" s="11">
        <f t="shared" si="1"/>
        <v>4016.7355874244477</v>
      </c>
      <c r="I4" s="11">
        <f t="shared" si="1"/>
        <v>4137.2345333128314</v>
      </c>
      <c r="J4" s="11">
        <f t="shared" si="1"/>
        <v>4261.3457718055688</v>
      </c>
      <c r="K4" s="11">
        <f t="shared" si="1"/>
        <v>4389.2030915176329</v>
      </c>
      <c r="L4" s="11">
        <f t="shared" si="1"/>
        <v>4520.8956848590087</v>
      </c>
      <c r="M4" s="11">
        <f t="shared" si="1"/>
        <v>4656.5127442396806</v>
      </c>
      <c r="N4" s="11">
        <f t="shared" si="1"/>
        <v>4796.1880582746244</v>
      </c>
      <c r="O4" s="11">
        <f t="shared" si="1"/>
        <v>4940.1000117838084</v>
      </c>
    </row>
    <row r="5" spans="1:15" x14ac:dyDescent="0.45">
      <c r="A5" s="31"/>
      <c r="B5" s="26">
        <v>86095.292739715602</v>
      </c>
      <c r="C5" s="26">
        <v>89151.738245047309</v>
      </c>
      <c r="D5" s="26">
        <v>92209.343251708808</v>
      </c>
      <c r="E5" s="26">
        <v>95264.629255710737</v>
      </c>
      <c r="F5" s="26">
        <v>98321.074761042444</v>
      </c>
      <c r="G5" s="26">
        <v>101378.67976770396</v>
      </c>
      <c r="H5" s="26">
        <v>104435.12527303564</v>
      </c>
      <c r="I5" s="26">
        <v>107568.09786613363</v>
      </c>
      <c r="J5" s="26">
        <v>110794.99006694478</v>
      </c>
      <c r="K5" s="26">
        <v>114119.28037945845</v>
      </c>
      <c r="L5" s="26">
        <v>117543.28780633424</v>
      </c>
      <c r="M5" s="26">
        <v>121069.3313502317</v>
      </c>
      <c r="N5" s="26">
        <v>124700.88951514024</v>
      </c>
      <c r="O5" s="26">
        <v>128442.60030637901</v>
      </c>
    </row>
    <row r="6" spans="1:15" x14ac:dyDescent="0.45">
      <c r="A6" s="30" t="s">
        <v>2</v>
      </c>
      <c r="B6" s="11">
        <f>B7/26</f>
        <v>4204.1288408008322</v>
      </c>
      <c r="C6" s="11">
        <f t="shared" ref="C6:O6" si="2">C7/26</f>
        <v>4330.2469085182083</v>
      </c>
      <c r="D6" s="11">
        <f t="shared" si="2"/>
        <v>4460.1556536599037</v>
      </c>
      <c r="E6" s="11">
        <f t="shared" si="2"/>
        <v>4593.9442686359043</v>
      </c>
      <c r="F6" s="11">
        <f t="shared" si="2"/>
        <v>4731.7911382661759</v>
      </c>
      <c r="G6" s="11">
        <f t="shared" si="2"/>
        <v>4873.6962625507203</v>
      </c>
      <c r="H6" s="11">
        <f t="shared" si="2"/>
        <v>5019.9272187194883</v>
      </c>
      <c r="I6" s="11">
        <f t="shared" si="2"/>
        <v>5170.5286029774725</v>
      </c>
      <c r="J6" s="11">
        <f t="shared" si="2"/>
        <v>5325.6342039396486</v>
      </c>
      <c r="K6" s="11">
        <f t="shared" si="2"/>
        <v>5485.4224064259852</v>
      </c>
      <c r="L6" s="11">
        <f t="shared" si="2"/>
        <v>5649.9824028464645</v>
      </c>
      <c r="M6" s="11">
        <f t="shared" si="2"/>
        <v>5819.492578021056</v>
      </c>
      <c r="N6" s="11">
        <f t="shared" si="2"/>
        <v>5994.0867205647364</v>
      </c>
      <c r="O6" s="11">
        <f t="shared" si="2"/>
        <v>6173.8986190924816</v>
      </c>
    </row>
    <row r="7" spans="1:15" x14ac:dyDescent="0.45">
      <c r="A7" s="31"/>
      <c r="B7" s="26">
        <v>109307.34986082165</v>
      </c>
      <c r="C7" s="26">
        <v>112586.41962147343</v>
      </c>
      <c r="D7" s="26">
        <v>115964.04699515751</v>
      </c>
      <c r="E7" s="26">
        <v>119442.55098453352</v>
      </c>
      <c r="F7" s="26">
        <v>123026.56959492058</v>
      </c>
      <c r="G7" s="26">
        <v>126716.10282631873</v>
      </c>
      <c r="H7" s="26">
        <v>130518.1076867067</v>
      </c>
      <c r="I7" s="26">
        <v>134433.74367741428</v>
      </c>
      <c r="J7" s="26">
        <v>138466.48930243085</v>
      </c>
      <c r="K7" s="26">
        <v>142620.98256707561</v>
      </c>
      <c r="L7" s="26">
        <v>146899.54247400808</v>
      </c>
      <c r="M7" s="26">
        <v>151306.80702854745</v>
      </c>
      <c r="N7" s="26">
        <v>155846.25473468314</v>
      </c>
      <c r="O7" s="26">
        <v>160521.36409640452</v>
      </c>
    </row>
    <row r="8" spans="1:15" x14ac:dyDescent="0.45">
      <c r="A8" s="30" t="s">
        <v>36</v>
      </c>
      <c r="B8" s="11">
        <f>B9/26</f>
        <v>4267.1878746595203</v>
      </c>
      <c r="C8" s="11">
        <f t="shared" ref="C8:O8" si="3">C9/26</f>
        <v>4395.1789829865602</v>
      </c>
      <c r="D8" s="11">
        <f t="shared" si="3"/>
        <v>4527.0499611479036</v>
      </c>
      <c r="E8" s="11">
        <f t="shared" si="3"/>
        <v>4662.8454053485439</v>
      </c>
      <c r="F8" s="11">
        <f t="shared" si="3"/>
        <v>4802.7437004084486</v>
      </c>
      <c r="G8" s="11">
        <f t="shared" si="3"/>
        <v>4946.8340387376002</v>
      </c>
      <c r="H8" s="11">
        <f t="shared" si="3"/>
        <v>5095.2502089509753</v>
      </c>
      <c r="I8" s="11">
        <f t="shared" si="3"/>
        <v>5248.0814034585619</v>
      </c>
      <c r="J8" s="11">
        <f t="shared" si="3"/>
        <v>5405.5060070803202</v>
      </c>
      <c r="K8" s="11">
        <f t="shared" si="3"/>
        <v>5567.7024046362258</v>
      </c>
      <c r="L8" s="11">
        <f t="shared" si="3"/>
        <v>5734.7151923312631</v>
      </c>
      <c r="M8" s="11">
        <f t="shared" si="3"/>
        <v>5906.7673511904004</v>
      </c>
      <c r="N8" s="11">
        <f t="shared" si="3"/>
        <v>6083.9926698286081</v>
      </c>
      <c r="O8" s="11">
        <f t="shared" si="3"/>
        <v>6266.4803406558722</v>
      </c>
    </row>
    <row r="9" spans="1:15" x14ac:dyDescent="0.45">
      <c r="A9" s="31"/>
      <c r="B9" s="28">
        <v>110946.88474114753</v>
      </c>
      <c r="C9" s="28">
        <v>114274.65355765056</v>
      </c>
      <c r="D9" s="28">
        <v>117703.2989898455</v>
      </c>
      <c r="E9" s="28">
        <v>121233.98053906215</v>
      </c>
      <c r="F9" s="28">
        <v>124871.33621061966</v>
      </c>
      <c r="G9" s="28">
        <v>128617.68500717761</v>
      </c>
      <c r="H9" s="28">
        <v>132476.50543272536</v>
      </c>
      <c r="I9" s="28">
        <v>136450.1164899226</v>
      </c>
      <c r="J9" s="28">
        <v>140543.15618408832</v>
      </c>
      <c r="K9" s="28">
        <v>144760.26252054187</v>
      </c>
      <c r="L9" s="28">
        <v>149102.59500061284</v>
      </c>
      <c r="M9" s="28">
        <v>153575.95113095042</v>
      </c>
      <c r="N9" s="28">
        <v>158183.8094155438</v>
      </c>
      <c r="O9" s="28">
        <v>162928.48885705267</v>
      </c>
    </row>
  </sheetData>
  <mergeCells count="4">
    <mergeCell ref="A2:A3"/>
    <mergeCell ref="A4:A5"/>
    <mergeCell ref="A6:A7"/>
    <mergeCell ref="A8:A9"/>
  </mergeCells>
  <pageMargins left="0.7" right="0.7" top="0.75" bottom="0.75" header="0.3" footer="0.3"/>
  <pageSetup scale="65" fitToHeight="0" orientation="landscape" r:id="rId1"/>
  <headerFooter>
    <oddHeader>&amp;C&amp;"-,Bold"Unit D - ITTA Sal Admin Plan
FY 27 - 2% (Jan 2027)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22D-FEB9-4CD7-93B0-0CEEF65427C2}">
  <sheetPr>
    <tabColor theme="8" tint="0.79998168889431442"/>
    <pageSetUpPr fitToPage="1"/>
  </sheetPr>
  <dimension ref="A1:O9"/>
  <sheetViews>
    <sheetView view="pageLayout" zoomScaleNormal="100" workbookViewId="0">
      <selection activeCell="F17" sqref="F17"/>
    </sheetView>
  </sheetViews>
  <sheetFormatPr defaultColWidth="9.265625" defaultRowHeight="14.25" x14ac:dyDescent="0.45"/>
  <cols>
    <col min="1" max="1" width="9.1328125" bestFit="1" customWidth="1"/>
    <col min="2" max="15" width="12.59765625" bestFit="1" customWidth="1"/>
  </cols>
  <sheetData>
    <row r="1" spans="1:15" x14ac:dyDescent="0.45">
      <c r="A1" s="1"/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26</v>
      </c>
      <c r="L1" s="10" t="s">
        <v>25</v>
      </c>
      <c r="M1" s="10" t="s">
        <v>23</v>
      </c>
      <c r="N1" s="10" t="s">
        <v>24</v>
      </c>
      <c r="O1" s="10" t="s">
        <v>22</v>
      </c>
    </row>
    <row r="2" spans="1:15" x14ac:dyDescent="0.45">
      <c r="A2" s="30" t="s">
        <v>0</v>
      </c>
      <c r="B2" s="11">
        <f>B3/26</f>
        <v>2668.0708000000004</v>
      </c>
      <c r="C2" s="11">
        <f t="shared" ref="C2:O2" si="0">C3/26</f>
        <v>2748.8227999999999</v>
      </c>
      <c r="D2" s="11">
        <f t="shared" si="0"/>
        <v>2832.1704</v>
      </c>
      <c r="E2" s="11">
        <f t="shared" si="0"/>
        <v>2918.3196000000003</v>
      </c>
      <c r="F2" s="11">
        <f t="shared" si="0"/>
        <v>3009.9484000000002</v>
      </c>
      <c r="G2" s="11">
        <f t="shared" si="0"/>
        <v>3107.2628</v>
      </c>
      <c r="H2" s="11">
        <f t="shared" si="0"/>
        <v>3207.5848000000001</v>
      </c>
      <c r="I2" s="11">
        <f t="shared" si="0"/>
        <v>3311.2852000000003</v>
      </c>
      <c r="J2" s="11">
        <f t="shared" si="0"/>
        <v>3418.2816000000003</v>
      </c>
      <c r="K2" s="11">
        <f t="shared" si="0"/>
        <v>3528.7388000000001</v>
      </c>
      <c r="L2" s="11">
        <f t="shared" si="0"/>
        <v>3634.6227999999996</v>
      </c>
      <c r="M2" s="11">
        <f t="shared" si="0"/>
        <v>3743.6379999999999</v>
      </c>
      <c r="N2" s="11">
        <f t="shared" si="0"/>
        <v>3855.9903999999997</v>
      </c>
      <c r="O2" s="11">
        <f t="shared" si="0"/>
        <v>3971.6388000000006</v>
      </c>
    </row>
    <row r="3" spans="1:15" x14ac:dyDescent="0.45">
      <c r="A3" s="31"/>
      <c r="B3" s="25">
        <v>69369.840800000005</v>
      </c>
      <c r="C3" s="25">
        <v>71469.392800000001</v>
      </c>
      <c r="D3" s="25">
        <v>73636.430399999997</v>
      </c>
      <c r="E3" s="25">
        <v>75876.309600000008</v>
      </c>
      <c r="F3" s="25">
        <v>78258.6584</v>
      </c>
      <c r="G3" s="25">
        <v>80788.832800000004</v>
      </c>
      <c r="H3" s="25">
        <v>83397.204800000007</v>
      </c>
      <c r="I3" s="25">
        <v>86093.415200000003</v>
      </c>
      <c r="J3" s="25">
        <v>88875.32160000001</v>
      </c>
      <c r="K3" s="25">
        <v>91747.208800000008</v>
      </c>
      <c r="L3" s="25">
        <v>94500.19279999999</v>
      </c>
      <c r="M3" s="25">
        <v>97334.588000000003</v>
      </c>
      <c r="N3" s="25">
        <v>100255.75039999999</v>
      </c>
      <c r="O3" s="25">
        <v>103262.60880000002</v>
      </c>
    </row>
    <row r="4" spans="1:15" x14ac:dyDescent="0.45">
      <c r="A4" s="30" t="s">
        <v>1</v>
      </c>
      <c r="B4" s="11">
        <f>B5/26</f>
        <v>2914.4056000000005</v>
      </c>
      <c r="C4" s="11">
        <f t="shared" ref="C4" si="1">C5/26</f>
        <v>3007.7235999999998</v>
      </c>
      <c r="D4" s="11">
        <f t="shared" ref="D4" si="2">D5/26</f>
        <v>3106.9743999999996</v>
      </c>
      <c r="E4" s="11">
        <f t="shared" ref="E4" si="3">E5/26</f>
        <v>3209.5624000000003</v>
      </c>
      <c r="F4" s="11">
        <f t="shared" ref="F4" si="4">F5/26</f>
        <v>3315.4464000000003</v>
      </c>
      <c r="G4" s="11">
        <f t="shared" ref="G4" si="5">G5/26</f>
        <v>3424.8323999999998</v>
      </c>
      <c r="H4" s="11">
        <f t="shared" ref="H4" si="6">H5/26</f>
        <v>3537.9263999999998</v>
      </c>
      <c r="I4" s="11">
        <f t="shared" ref="I4" si="7">I5/26</f>
        <v>3654.6872000000003</v>
      </c>
      <c r="J4" s="11">
        <f t="shared" ref="J4" si="8">J5/26</f>
        <v>3775.1972000000001</v>
      </c>
      <c r="K4" s="11">
        <f t="shared" ref="K4" si="9">K5/26</f>
        <v>3899.7860000000001</v>
      </c>
      <c r="L4" s="11">
        <f t="shared" ref="L4" si="10">L5/26</f>
        <v>4016.7527999999998</v>
      </c>
      <c r="M4" s="11">
        <f t="shared" ref="M4" si="11">M5/26</f>
        <v>4137.2628000000004</v>
      </c>
      <c r="N4" s="11">
        <f t="shared" ref="N4" si="12">N5/26</f>
        <v>4261.3572000000004</v>
      </c>
      <c r="O4" s="11">
        <f t="shared" ref="O4" si="13">O5/26</f>
        <v>4389.2008000000005</v>
      </c>
    </row>
    <row r="5" spans="1:15" x14ac:dyDescent="0.45">
      <c r="A5" s="31"/>
      <c r="B5" s="25">
        <v>75774.545600000012</v>
      </c>
      <c r="C5" s="25">
        <v>78200.813599999994</v>
      </c>
      <c r="D5" s="25">
        <v>80781.334399999992</v>
      </c>
      <c r="E5" s="25">
        <v>83448.622400000007</v>
      </c>
      <c r="F5" s="25">
        <v>86201.606400000004</v>
      </c>
      <c r="G5" s="25">
        <v>89045.642399999997</v>
      </c>
      <c r="H5" s="25">
        <v>91986.0864</v>
      </c>
      <c r="I5" s="25">
        <v>95021.867200000008</v>
      </c>
      <c r="J5" s="25">
        <v>98155.127200000003</v>
      </c>
      <c r="K5" s="25">
        <v>101394.436</v>
      </c>
      <c r="L5" s="25">
        <v>104435.57279999999</v>
      </c>
      <c r="M5" s="25">
        <v>107568.8328</v>
      </c>
      <c r="N5" s="25">
        <v>110795.28720000001</v>
      </c>
      <c r="O5" s="25">
        <v>114119.22080000001</v>
      </c>
    </row>
    <row r="6" spans="1:15" x14ac:dyDescent="0.45">
      <c r="A6" s="30" t="s">
        <v>2</v>
      </c>
      <c r="B6" s="11">
        <f>B7/26</f>
        <v>3198.9740000000002</v>
      </c>
      <c r="C6" s="11">
        <f t="shared" ref="C6" si="14">C7/26</f>
        <v>3294.9700000000003</v>
      </c>
      <c r="D6" s="11">
        <f t="shared" ref="D6" si="15">D7/26</f>
        <v>3409.7532000000001</v>
      </c>
      <c r="E6" s="11">
        <f t="shared" ref="E6" si="16">E7/26</f>
        <v>3520.3340000000003</v>
      </c>
      <c r="F6" s="11">
        <f t="shared" ref="F6" si="17">F7/26</f>
        <v>3634.4992000000002</v>
      </c>
      <c r="G6" s="11">
        <f t="shared" ref="G6" si="18">G7/26</f>
        <v>3752.2900000000004</v>
      </c>
      <c r="H6" s="11">
        <f t="shared" ref="H6" si="19">H7/26</f>
        <v>3873.8711999999996</v>
      </c>
      <c r="I6" s="11">
        <f t="shared" ref="I6" si="20">I7/26</f>
        <v>3999.5311999999999</v>
      </c>
      <c r="J6" s="11">
        <f t="shared" ref="J6" si="21">J7/26</f>
        <v>4129.1463999999996</v>
      </c>
      <c r="K6" s="11">
        <f t="shared" ref="K6" si="22">K7/26</f>
        <v>4263.0052000000005</v>
      </c>
      <c r="L6" s="11">
        <f t="shared" ref="L6" si="23">L7/26</f>
        <v>4390.8900000000003</v>
      </c>
      <c r="M6" s="11">
        <f t="shared" ref="M6" si="24">M7/26</f>
        <v>4522.6064000000006</v>
      </c>
      <c r="N6" s="11">
        <f t="shared" ref="N6" si="25">N7/26</f>
        <v>4658.3191999999999</v>
      </c>
      <c r="O6" s="11">
        <f t="shared" ref="O6" si="26">O7/26</f>
        <v>4798.0284000000001</v>
      </c>
    </row>
    <row r="7" spans="1:15" x14ac:dyDescent="0.45">
      <c r="A7" s="31"/>
      <c r="B7" s="25">
        <v>83173.324000000008</v>
      </c>
      <c r="C7" s="25">
        <v>85669.22</v>
      </c>
      <c r="D7" s="25">
        <v>88653.583200000008</v>
      </c>
      <c r="E7" s="25">
        <v>91528.684000000008</v>
      </c>
      <c r="F7" s="25">
        <v>94496.979200000002</v>
      </c>
      <c r="G7" s="25">
        <v>97559.540000000008</v>
      </c>
      <c r="H7" s="25">
        <v>100720.65119999999</v>
      </c>
      <c r="I7" s="25">
        <v>103987.8112</v>
      </c>
      <c r="J7" s="25">
        <v>107357.8064</v>
      </c>
      <c r="K7" s="25">
        <v>110838.1352</v>
      </c>
      <c r="L7" s="25">
        <v>114163.14</v>
      </c>
      <c r="M7" s="25">
        <v>117587.76640000001</v>
      </c>
      <c r="N7" s="25">
        <v>121116.29920000001</v>
      </c>
      <c r="O7" s="25">
        <v>124748.7384</v>
      </c>
    </row>
    <row r="8" spans="1:15" x14ac:dyDescent="0.45">
      <c r="A8" s="30" t="s">
        <v>36</v>
      </c>
      <c r="B8" s="11">
        <f>B9/26</f>
        <v>3246.9719999999998</v>
      </c>
      <c r="C8" s="11">
        <f t="shared" ref="C8" si="27">C9/26</f>
        <v>3344.4100000000003</v>
      </c>
      <c r="D8" s="11">
        <f t="shared" ref="D8" si="28">D9/26</f>
        <v>3460.8824</v>
      </c>
      <c r="E8" s="11">
        <f t="shared" ref="E8" si="29">E9/26</f>
        <v>3573.1523999999999</v>
      </c>
      <c r="F8" s="11">
        <f t="shared" ref="F8" si="30">F9/26</f>
        <v>3689.0068000000001</v>
      </c>
      <c r="G8" s="11">
        <f t="shared" ref="G8" si="31">G9/26</f>
        <v>3808.5692000000004</v>
      </c>
      <c r="H8" s="11">
        <f t="shared" ref="H8" si="32">H9/26</f>
        <v>3931.9632000000001</v>
      </c>
      <c r="I8" s="11">
        <f t="shared" ref="I8" si="33">I9/26</f>
        <v>4059.5184000000004</v>
      </c>
      <c r="J8" s="11">
        <f t="shared" ref="J8" si="34">J9/26</f>
        <v>4191.0700000000006</v>
      </c>
      <c r="K8" s="11">
        <f t="shared" ref="K8" si="35">K9/26</f>
        <v>4326.9476000000004</v>
      </c>
      <c r="L8" s="11">
        <f t="shared" ref="L8" si="36">L9/26</f>
        <v>4456.7687999999998</v>
      </c>
      <c r="M8" s="11">
        <f t="shared" ref="M8" si="37">M9/26</f>
        <v>4590.4628000000002</v>
      </c>
      <c r="N8" s="11">
        <f t="shared" ref="N8" si="38">N9/26</f>
        <v>4728.1943999999994</v>
      </c>
      <c r="O8" s="11">
        <f t="shared" ref="O8" si="39">O9/26</f>
        <v>4870.0048000000006</v>
      </c>
    </row>
    <row r="9" spans="1:15" x14ac:dyDescent="0.45">
      <c r="A9" s="31"/>
      <c r="B9" s="29">
        <v>84421.271999999997</v>
      </c>
      <c r="C9" s="29">
        <v>86954.66</v>
      </c>
      <c r="D9" s="29">
        <v>89982.9424</v>
      </c>
      <c r="E9" s="29">
        <v>92901.962400000004</v>
      </c>
      <c r="F9" s="29">
        <v>95914.176800000001</v>
      </c>
      <c r="G9" s="29">
        <v>99022.799200000009</v>
      </c>
      <c r="H9" s="29">
        <v>102231.0432</v>
      </c>
      <c r="I9" s="29">
        <v>105547.47840000001</v>
      </c>
      <c r="J9" s="29">
        <v>108967.82</v>
      </c>
      <c r="K9" s="29">
        <v>112500.6376</v>
      </c>
      <c r="L9" s="29">
        <v>115875.98880000001</v>
      </c>
      <c r="M9" s="29">
        <v>119352.0328</v>
      </c>
      <c r="N9" s="29">
        <v>122933.05439999999</v>
      </c>
      <c r="O9" s="29">
        <v>126620.12480000001</v>
      </c>
    </row>
  </sheetData>
  <mergeCells count="4">
    <mergeCell ref="A2:A3"/>
    <mergeCell ref="A4:A5"/>
    <mergeCell ref="A6:A7"/>
    <mergeCell ref="A8:A9"/>
  </mergeCells>
  <pageMargins left="0.7" right="0.7" top="0.75" bottom="0.75" header="0.3" footer="0.3"/>
  <pageSetup scale="65" fitToHeight="0" orientation="landscape" r:id="rId1"/>
  <headerFooter>
    <oddHeader>&amp;C&amp;"-,Bold"Unit D - ITSA Sal Admin Plan
FY 25 - 3% (Jan 2025)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2DD0-58FE-4343-9E56-AF06862A6E7D}">
  <sheetPr>
    <tabColor theme="8" tint="0.79998168889431442"/>
    <pageSetUpPr fitToPage="1"/>
  </sheetPr>
  <dimension ref="A1:O9"/>
  <sheetViews>
    <sheetView view="pageLayout" zoomScaleNormal="100" workbookViewId="0">
      <selection activeCell="B9" sqref="B9:O9"/>
    </sheetView>
  </sheetViews>
  <sheetFormatPr defaultColWidth="9.265625" defaultRowHeight="14.25" x14ac:dyDescent="0.45"/>
  <cols>
    <col min="1" max="1" width="9.1328125" bestFit="1" customWidth="1"/>
    <col min="2" max="15" width="12.59765625" bestFit="1" customWidth="1"/>
  </cols>
  <sheetData>
    <row r="1" spans="1:15" x14ac:dyDescent="0.45">
      <c r="A1" s="1"/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26</v>
      </c>
      <c r="L1" s="10" t="s">
        <v>25</v>
      </c>
      <c r="M1" s="10" t="s">
        <v>23</v>
      </c>
      <c r="N1" s="10" t="s">
        <v>24</v>
      </c>
      <c r="O1" s="10" t="s">
        <v>22</v>
      </c>
    </row>
    <row r="2" spans="1:15" x14ac:dyDescent="0.45">
      <c r="A2" s="30" t="s">
        <v>0</v>
      </c>
      <c r="B2" s="11">
        <f>B3/26</f>
        <v>2721.4322160000006</v>
      </c>
      <c r="C2" s="11">
        <f t="shared" ref="C2:O2" si="0">C3/26</f>
        <v>2803.7992560000002</v>
      </c>
      <c r="D2" s="11">
        <f t="shared" si="0"/>
        <v>2888.8138079999999</v>
      </c>
      <c r="E2" s="11">
        <f t="shared" si="0"/>
        <v>2976.6859920000006</v>
      </c>
      <c r="F2" s="11">
        <f t="shared" si="0"/>
        <v>3070.1473680000004</v>
      </c>
      <c r="G2" s="11">
        <f t="shared" si="0"/>
        <v>3169.4080560000002</v>
      </c>
      <c r="H2" s="11">
        <f t="shared" si="0"/>
        <v>3271.7364960000004</v>
      </c>
      <c r="I2" s="11">
        <f t="shared" si="0"/>
        <v>3377.5109040000002</v>
      </c>
      <c r="J2" s="11">
        <f t="shared" si="0"/>
        <v>3486.6472320000003</v>
      </c>
      <c r="K2" s="11">
        <f t="shared" si="0"/>
        <v>3599.3135760000005</v>
      </c>
      <c r="L2" s="11">
        <f t="shared" si="0"/>
        <v>3707.3152559999994</v>
      </c>
      <c r="M2" s="11">
        <f t="shared" si="0"/>
        <v>3818.5107600000001</v>
      </c>
      <c r="N2" s="11">
        <f t="shared" si="0"/>
        <v>3933.1102080000001</v>
      </c>
      <c r="O2" s="11">
        <f t="shared" si="0"/>
        <v>4051.0715760000012</v>
      </c>
    </row>
    <row r="3" spans="1:15" x14ac:dyDescent="0.45">
      <c r="A3" s="31"/>
      <c r="B3" s="26">
        <f>'Unit D FY 25 3% ITSA (Jan 25)'!B3*1.02</f>
        <v>70757.237616000013</v>
      </c>
      <c r="C3" s="26">
        <f>'Unit D FY 25 3% ITSA (Jan 25)'!C3*1.02</f>
        <v>72898.780656000003</v>
      </c>
      <c r="D3" s="26">
        <f>'Unit D FY 25 3% ITSA (Jan 25)'!D3*1.02</f>
        <v>75109.159008000002</v>
      </c>
      <c r="E3" s="26">
        <f>'Unit D FY 25 3% ITSA (Jan 25)'!E3*1.02</f>
        <v>77393.835792000013</v>
      </c>
      <c r="F3" s="26">
        <f>'Unit D FY 25 3% ITSA (Jan 25)'!F3*1.02</f>
        <v>79823.831568000009</v>
      </c>
      <c r="G3" s="26">
        <f>'Unit D FY 25 3% ITSA (Jan 25)'!G3*1.02</f>
        <v>82404.609456000006</v>
      </c>
      <c r="H3" s="26">
        <f>'Unit D FY 25 3% ITSA (Jan 25)'!H3*1.02</f>
        <v>85065.148896000013</v>
      </c>
      <c r="I3" s="26">
        <f>'Unit D FY 25 3% ITSA (Jan 25)'!I3*1.02</f>
        <v>87815.283504000006</v>
      </c>
      <c r="J3" s="26">
        <f>'Unit D FY 25 3% ITSA (Jan 25)'!J3*1.02</f>
        <v>90652.828032000005</v>
      </c>
      <c r="K3" s="26">
        <f>'Unit D FY 25 3% ITSA (Jan 25)'!K3*1.02</f>
        <v>93582.152976000012</v>
      </c>
      <c r="L3" s="26">
        <f>'Unit D FY 25 3% ITSA (Jan 25)'!L3*1.02</f>
        <v>96390.196655999986</v>
      </c>
      <c r="M3" s="26">
        <f>'Unit D FY 25 3% ITSA (Jan 25)'!M3*1.02</f>
        <v>99281.279760000005</v>
      </c>
      <c r="N3" s="26">
        <f>'Unit D FY 25 3% ITSA (Jan 25)'!N3*1.02</f>
        <v>102260.865408</v>
      </c>
      <c r="O3" s="26">
        <f>'Unit D FY 25 3% ITSA (Jan 25)'!O3*1.02</f>
        <v>105327.86097600003</v>
      </c>
    </row>
    <row r="4" spans="1:15" x14ac:dyDescent="0.45">
      <c r="A4" s="30" t="s">
        <v>1</v>
      </c>
      <c r="B4" s="11">
        <f>B5/26</f>
        <v>2972.6937120000007</v>
      </c>
      <c r="C4" s="11">
        <f t="shared" ref="C4:O4" si="1">C5/26</f>
        <v>3067.878072</v>
      </c>
      <c r="D4" s="11">
        <f t="shared" si="1"/>
        <v>3169.1138879999999</v>
      </c>
      <c r="E4" s="11">
        <f t="shared" si="1"/>
        <v>3273.7536480000003</v>
      </c>
      <c r="F4" s="11">
        <f t="shared" si="1"/>
        <v>3381.7553280000002</v>
      </c>
      <c r="G4" s="11">
        <f t="shared" si="1"/>
        <v>3493.3290480000001</v>
      </c>
      <c r="H4" s="11">
        <f t="shared" si="1"/>
        <v>3608.6849280000001</v>
      </c>
      <c r="I4" s="11">
        <f t="shared" si="1"/>
        <v>3727.7809440000005</v>
      </c>
      <c r="J4" s="11">
        <f t="shared" si="1"/>
        <v>3850.7011440000006</v>
      </c>
      <c r="K4" s="11">
        <f t="shared" si="1"/>
        <v>3977.78172</v>
      </c>
      <c r="L4" s="11">
        <f t="shared" si="1"/>
        <v>4097.0878560000001</v>
      </c>
      <c r="M4" s="11">
        <f t="shared" si="1"/>
        <v>4220.0080560000006</v>
      </c>
      <c r="N4" s="11">
        <f t="shared" si="1"/>
        <v>4346.5843440000008</v>
      </c>
      <c r="O4" s="11">
        <f t="shared" si="1"/>
        <v>4476.9848160000001</v>
      </c>
    </row>
    <row r="5" spans="1:15" x14ac:dyDescent="0.45">
      <c r="A5" s="31"/>
      <c r="B5" s="26">
        <f>'Unit D FY 25 3% ITSA (Jan 25)'!B5*1.02</f>
        <v>77290.036512000021</v>
      </c>
      <c r="C5" s="26">
        <f>'Unit D FY 25 3% ITSA (Jan 25)'!C5*1.02</f>
        <v>79764.829872000002</v>
      </c>
      <c r="D5" s="26">
        <f>'Unit D FY 25 3% ITSA (Jan 25)'!D5*1.02</f>
        <v>82396.961087999996</v>
      </c>
      <c r="E5" s="26">
        <f>'Unit D FY 25 3% ITSA (Jan 25)'!E5*1.02</f>
        <v>85117.594848000008</v>
      </c>
      <c r="F5" s="26">
        <f>'Unit D FY 25 3% ITSA (Jan 25)'!F5*1.02</f>
        <v>87925.63852800001</v>
      </c>
      <c r="G5" s="26">
        <f>'Unit D FY 25 3% ITSA (Jan 25)'!G5*1.02</f>
        <v>90826.555248000004</v>
      </c>
      <c r="H5" s="26">
        <f>'Unit D FY 25 3% ITSA (Jan 25)'!H5*1.02</f>
        <v>93825.808128000004</v>
      </c>
      <c r="I5" s="26">
        <f>'Unit D FY 25 3% ITSA (Jan 25)'!I5*1.02</f>
        <v>96922.304544000013</v>
      </c>
      <c r="J5" s="26">
        <f>'Unit D FY 25 3% ITSA (Jan 25)'!J5*1.02</f>
        <v>100118.22974400001</v>
      </c>
      <c r="K5" s="26">
        <f>'Unit D FY 25 3% ITSA (Jan 25)'!K5*1.02</f>
        <v>103422.32472</v>
      </c>
      <c r="L5" s="26">
        <f>'Unit D FY 25 3% ITSA (Jan 25)'!L5*1.02</f>
        <v>106524.284256</v>
      </c>
      <c r="M5" s="26">
        <f>'Unit D FY 25 3% ITSA (Jan 25)'!M5*1.02</f>
        <v>109720.20945600001</v>
      </c>
      <c r="N5" s="26">
        <f>'Unit D FY 25 3% ITSA (Jan 25)'!N5*1.02</f>
        <v>113011.19294400001</v>
      </c>
      <c r="O5" s="26">
        <f>'Unit D FY 25 3% ITSA (Jan 25)'!O5*1.02</f>
        <v>116401.60521600001</v>
      </c>
    </row>
    <row r="6" spans="1:15" x14ac:dyDescent="0.45">
      <c r="A6" s="30" t="s">
        <v>2</v>
      </c>
      <c r="B6" s="11">
        <f>B7/26</f>
        <v>3262.9534800000006</v>
      </c>
      <c r="C6" s="11">
        <f t="shared" ref="C6:O6" si="2">C7/26</f>
        <v>3360.8694</v>
      </c>
      <c r="D6" s="11">
        <f t="shared" si="2"/>
        <v>3477.9482640000006</v>
      </c>
      <c r="E6" s="11">
        <f t="shared" si="2"/>
        <v>3590.7406800000003</v>
      </c>
      <c r="F6" s="11">
        <f t="shared" si="2"/>
        <v>3707.1891840000003</v>
      </c>
      <c r="G6" s="11">
        <f t="shared" si="2"/>
        <v>3827.3358000000003</v>
      </c>
      <c r="H6" s="11">
        <f t="shared" si="2"/>
        <v>3951.3486240000002</v>
      </c>
      <c r="I6" s="11">
        <f t="shared" si="2"/>
        <v>4079.5218239999999</v>
      </c>
      <c r="J6" s="11">
        <f t="shared" si="2"/>
        <v>4211.7293280000004</v>
      </c>
      <c r="K6" s="11">
        <f t="shared" si="2"/>
        <v>4348.2653040000005</v>
      </c>
      <c r="L6" s="11">
        <f t="shared" si="2"/>
        <v>4478.7078000000001</v>
      </c>
      <c r="M6" s="11">
        <f t="shared" si="2"/>
        <v>4613.0585280000005</v>
      </c>
      <c r="N6" s="11">
        <f t="shared" si="2"/>
        <v>4751.485584</v>
      </c>
      <c r="O6" s="11">
        <f t="shared" si="2"/>
        <v>4893.9889679999997</v>
      </c>
    </row>
    <row r="7" spans="1:15" x14ac:dyDescent="0.45">
      <c r="A7" s="31"/>
      <c r="B7" s="26">
        <f>'Unit D FY 25 3% ITSA (Jan 25)'!B7*1.02</f>
        <v>84836.790480000011</v>
      </c>
      <c r="C7" s="26">
        <f>'Unit D FY 25 3% ITSA (Jan 25)'!C7*1.02</f>
        <v>87382.604399999997</v>
      </c>
      <c r="D7" s="26">
        <f>'Unit D FY 25 3% ITSA (Jan 25)'!D7*1.02</f>
        <v>90426.654864000011</v>
      </c>
      <c r="E7" s="26">
        <f>'Unit D FY 25 3% ITSA (Jan 25)'!E7*1.02</f>
        <v>93359.25768000001</v>
      </c>
      <c r="F7" s="26">
        <f>'Unit D FY 25 3% ITSA (Jan 25)'!F7*1.02</f>
        <v>96386.918784000009</v>
      </c>
      <c r="G7" s="26">
        <f>'Unit D FY 25 3% ITSA (Jan 25)'!G7*1.02</f>
        <v>99510.730800000005</v>
      </c>
      <c r="H7" s="26">
        <f>'Unit D FY 25 3% ITSA (Jan 25)'!H7*1.02</f>
        <v>102735.064224</v>
      </c>
      <c r="I7" s="26">
        <f>'Unit D FY 25 3% ITSA (Jan 25)'!I7*1.02</f>
        <v>106067.56742399999</v>
      </c>
      <c r="J7" s="26">
        <f>'Unit D FY 25 3% ITSA (Jan 25)'!J7*1.02</f>
        <v>109504.962528</v>
      </c>
      <c r="K7" s="26">
        <f>'Unit D FY 25 3% ITSA (Jan 25)'!K7*1.02</f>
        <v>113054.89790400001</v>
      </c>
      <c r="L7" s="26">
        <f>'Unit D FY 25 3% ITSA (Jan 25)'!L7*1.02</f>
        <v>116446.4028</v>
      </c>
      <c r="M7" s="26">
        <f>'Unit D FY 25 3% ITSA (Jan 25)'!M7*1.02</f>
        <v>119939.52172800001</v>
      </c>
      <c r="N7" s="26">
        <f>'Unit D FY 25 3% ITSA (Jan 25)'!N7*1.02</f>
        <v>123538.625184</v>
      </c>
      <c r="O7" s="26">
        <f>'Unit D FY 25 3% ITSA (Jan 25)'!O7*1.02</f>
        <v>127243.713168</v>
      </c>
    </row>
    <row r="8" spans="1:15" x14ac:dyDescent="0.45">
      <c r="A8" s="30" t="s">
        <v>36</v>
      </c>
      <c r="B8" s="11">
        <f>B9/26</f>
        <v>3311.9114400000003</v>
      </c>
      <c r="C8" s="11">
        <f t="shared" ref="C8:O8" si="3">C9/26</f>
        <v>3411.2982000000002</v>
      </c>
      <c r="D8" s="11">
        <f t="shared" si="3"/>
        <v>3530.1000480000002</v>
      </c>
      <c r="E8" s="11">
        <f t="shared" si="3"/>
        <v>3644.615448</v>
      </c>
      <c r="F8" s="11">
        <f t="shared" si="3"/>
        <v>3762.786936</v>
      </c>
      <c r="G8" s="11">
        <f t="shared" si="3"/>
        <v>3884.7405840000001</v>
      </c>
      <c r="H8" s="11">
        <f t="shared" si="3"/>
        <v>4010.6024640000001</v>
      </c>
      <c r="I8" s="11">
        <f t="shared" si="3"/>
        <v>4140.7087680000004</v>
      </c>
      <c r="J8" s="11">
        <f t="shared" si="3"/>
        <v>4274.8914000000004</v>
      </c>
      <c r="K8" s="11">
        <f t="shared" si="3"/>
        <v>4413.4865520000003</v>
      </c>
      <c r="L8" s="11">
        <f t="shared" si="3"/>
        <v>4545.904176</v>
      </c>
      <c r="M8" s="11">
        <f t="shared" si="3"/>
        <v>4682.2720559999998</v>
      </c>
      <c r="N8" s="11">
        <f t="shared" si="3"/>
        <v>4822.758288</v>
      </c>
      <c r="O8" s="11">
        <f t="shared" si="3"/>
        <v>4967.404896</v>
      </c>
    </row>
    <row r="9" spans="1:15" x14ac:dyDescent="0.45">
      <c r="A9" s="31"/>
      <c r="B9" s="26">
        <f>'Unit D FY 25 3% ITSA (Jan 25)'!B9*1.02</f>
        <v>86109.697440000004</v>
      </c>
      <c r="C9" s="26">
        <f>'Unit D FY 25 3% ITSA (Jan 25)'!C9*1.02</f>
        <v>88693.753200000006</v>
      </c>
      <c r="D9" s="26">
        <f>'Unit D FY 25 3% ITSA (Jan 25)'!D9*1.02</f>
        <v>91782.601248000006</v>
      </c>
      <c r="E9" s="26">
        <f>'Unit D FY 25 3% ITSA (Jan 25)'!E9*1.02</f>
        <v>94760.001648000005</v>
      </c>
      <c r="F9" s="26">
        <f>'Unit D FY 25 3% ITSA (Jan 25)'!F9*1.02</f>
        <v>97832.460336000004</v>
      </c>
      <c r="G9" s="26">
        <f>'Unit D FY 25 3% ITSA (Jan 25)'!G9*1.02</f>
        <v>101003.25518400001</v>
      </c>
      <c r="H9" s="26">
        <f>'Unit D FY 25 3% ITSA (Jan 25)'!H9*1.02</f>
        <v>104275.664064</v>
      </c>
      <c r="I9" s="26">
        <f>'Unit D FY 25 3% ITSA (Jan 25)'!I9*1.02</f>
        <v>107658.427968</v>
      </c>
      <c r="J9" s="26">
        <f>'Unit D FY 25 3% ITSA (Jan 25)'!J9*1.02</f>
        <v>111147.17640000001</v>
      </c>
      <c r="K9" s="26">
        <f>'Unit D FY 25 3% ITSA (Jan 25)'!K9*1.02</f>
        <v>114750.650352</v>
      </c>
      <c r="L9" s="26">
        <f>'Unit D FY 25 3% ITSA (Jan 25)'!L9*1.02</f>
        <v>118193.50857600001</v>
      </c>
      <c r="M9" s="26">
        <f>'Unit D FY 25 3% ITSA (Jan 25)'!M9*1.02</f>
        <v>121739.073456</v>
      </c>
      <c r="N9" s="26">
        <f>'Unit D FY 25 3% ITSA (Jan 25)'!N9*1.02</f>
        <v>125391.715488</v>
      </c>
      <c r="O9" s="26">
        <f>'Unit D FY 25 3% ITSA (Jan 25)'!O9*1.02</f>
        <v>129152.527296</v>
      </c>
    </row>
  </sheetData>
  <mergeCells count="4">
    <mergeCell ref="A2:A3"/>
    <mergeCell ref="A4:A5"/>
    <mergeCell ref="A6:A7"/>
    <mergeCell ref="A8:A9"/>
  </mergeCells>
  <pageMargins left="0.7" right="0.7" top="0.75" bottom="0.75" header="0.3" footer="0.3"/>
  <pageSetup scale="65" fitToHeight="0" orientation="landscape" r:id="rId1"/>
  <headerFooter>
    <oddHeader>&amp;C&amp;"-,Bold"Unit D - ITSA Sal Admin Plan
FY 26 - 2% (Jul 2025)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E3017-53B4-4AF8-817A-BB55F56983DF}">
  <sheetPr>
    <tabColor theme="8" tint="0.79998168889431442"/>
    <pageSetUpPr fitToPage="1"/>
  </sheetPr>
  <dimension ref="A1:O9"/>
  <sheetViews>
    <sheetView view="pageLayout" zoomScaleNormal="100" workbookViewId="0">
      <selection activeCell="E13" sqref="E13"/>
    </sheetView>
  </sheetViews>
  <sheetFormatPr defaultColWidth="9.265625" defaultRowHeight="14.25" x14ac:dyDescent="0.45"/>
  <cols>
    <col min="1" max="1" width="9.1328125" bestFit="1" customWidth="1"/>
    <col min="2" max="15" width="12.59765625" bestFit="1" customWidth="1"/>
  </cols>
  <sheetData>
    <row r="1" spans="1:15" x14ac:dyDescent="0.45">
      <c r="A1" s="1"/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26</v>
      </c>
      <c r="L1" s="10" t="s">
        <v>25</v>
      </c>
      <c r="M1" s="10" t="s">
        <v>23</v>
      </c>
      <c r="N1" s="10" t="s">
        <v>24</v>
      </c>
      <c r="O1" s="10" t="s">
        <v>22</v>
      </c>
    </row>
    <row r="2" spans="1:15" x14ac:dyDescent="0.45">
      <c r="A2" s="30" t="s">
        <v>0</v>
      </c>
      <c r="B2" s="11">
        <f>B3/26</f>
        <v>2775.8608603200005</v>
      </c>
      <c r="C2" s="11">
        <f t="shared" ref="C2:O2" si="0">C3/26</f>
        <v>2859.8752411199998</v>
      </c>
      <c r="D2" s="11">
        <f t="shared" si="0"/>
        <v>2946.5900841600005</v>
      </c>
      <c r="E2" s="11">
        <f t="shared" si="0"/>
        <v>3036.2197118400004</v>
      </c>
      <c r="F2" s="11">
        <f t="shared" si="0"/>
        <v>3131.5503153600002</v>
      </c>
      <c r="G2" s="11">
        <f t="shared" si="0"/>
        <v>3232.7962171200002</v>
      </c>
      <c r="H2" s="11">
        <f t="shared" si="0"/>
        <v>3337.1712259200003</v>
      </c>
      <c r="I2" s="11">
        <f t="shared" si="0"/>
        <v>3445.0611220800006</v>
      </c>
      <c r="J2" s="11">
        <f t="shared" si="0"/>
        <v>3556.3801766400002</v>
      </c>
      <c r="K2" s="11">
        <f t="shared" si="0"/>
        <v>3671.2998475200006</v>
      </c>
      <c r="L2" s="11">
        <f t="shared" si="0"/>
        <v>3781.4615611199993</v>
      </c>
      <c r="M2" s="11">
        <f t="shared" si="0"/>
        <v>3894.8809752000006</v>
      </c>
      <c r="N2" s="11">
        <f t="shared" si="0"/>
        <v>4011.7724121599999</v>
      </c>
      <c r="O2" s="11">
        <f t="shared" si="0"/>
        <v>4132.0930075200013</v>
      </c>
    </row>
    <row r="3" spans="1:15" x14ac:dyDescent="0.45">
      <c r="A3" s="31"/>
      <c r="B3" s="26">
        <f>'Unit D FY 26 2% ITSA (Jul 25)'!B3*1.02</f>
        <v>72172.382368320017</v>
      </c>
      <c r="C3" s="26">
        <f>'Unit D FY 26 2% ITSA (Jul 25)'!C3*1.02</f>
        <v>74356.75626912</v>
      </c>
      <c r="D3" s="26">
        <f>'Unit D FY 26 2% ITSA (Jul 25)'!D3*1.02</f>
        <v>76611.342188160008</v>
      </c>
      <c r="E3" s="26">
        <f>'Unit D FY 26 2% ITSA (Jul 25)'!E3*1.02</f>
        <v>78941.712507840013</v>
      </c>
      <c r="F3" s="26">
        <f>'Unit D FY 26 2% ITSA (Jul 25)'!F3*1.02</f>
        <v>81420.308199360006</v>
      </c>
      <c r="G3" s="26">
        <f>'Unit D FY 26 2% ITSA (Jul 25)'!G3*1.02</f>
        <v>84052.701645120003</v>
      </c>
      <c r="H3" s="26">
        <f>'Unit D FY 26 2% ITSA (Jul 25)'!H3*1.02</f>
        <v>86766.451873920014</v>
      </c>
      <c r="I3" s="26">
        <f>'Unit D FY 26 2% ITSA (Jul 25)'!I3*1.02</f>
        <v>89571.589174080014</v>
      </c>
      <c r="J3" s="26">
        <f>'Unit D FY 26 2% ITSA (Jul 25)'!J3*1.02</f>
        <v>92465.88459264001</v>
      </c>
      <c r="K3" s="26">
        <f>'Unit D FY 26 2% ITSA (Jul 25)'!K3*1.02</f>
        <v>95453.796035520019</v>
      </c>
      <c r="L3" s="26">
        <f>'Unit D FY 26 2% ITSA (Jul 25)'!L3*1.02</f>
        <v>98318.000589119983</v>
      </c>
      <c r="M3" s="26">
        <f>'Unit D FY 26 2% ITSA (Jul 25)'!M3*1.02</f>
        <v>101266.90535520001</v>
      </c>
      <c r="N3" s="26">
        <f>'Unit D FY 26 2% ITSA (Jul 25)'!N3*1.02</f>
        <v>104306.08271616</v>
      </c>
      <c r="O3" s="26">
        <f>'Unit D FY 26 2% ITSA (Jul 25)'!O3*1.02</f>
        <v>107434.41819552003</v>
      </c>
    </row>
    <row r="4" spans="1:15" x14ac:dyDescent="0.45">
      <c r="A4" s="30" t="s">
        <v>1</v>
      </c>
      <c r="B4" s="11">
        <f>B5/26</f>
        <v>3032.1475862400011</v>
      </c>
      <c r="C4" s="11">
        <f t="shared" ref="C4:O4" si="1">C5/26</f>
        <v>3129.2356334400001</v>
      </c>
      <c r="D4" s="11">
        <f t="shared" si="1"/>
        <v>3232.4961657599997</v>
      </c>
      <c r="E4" s="11">
        <f t="shared" si="1"/>
        <v>3339.2287209600004</v>
      </c>
      <c r="F4" s="11">
        <f t="shared" si="1"/>
        <v>3449.3904345600004</v>
      </c>
      <c r="G4" s="11">
        <f t="shared" si="1"/>
        <v>3563.1956289600002</v>
      </c>
      <c r="H4" s="11">
        <f t="shared" si="1"/>
        <v>3680.8586265600002</v>
      </c>
      <c r="I4" s="11">
        <f t="shared" si="1"/>
        <v>3802.3365628800002</v>
      </c>
      <c r="J4" s="11">
        <f t="shared" si="1"/>
        <v>3927.7151668800002</v>
      </c>
      <c r="K4" s="11">
        <f t="shared" si="1"/>
        <v>4057.3373544000005</v>
      </c>
      <c r="L4" s="11">
        <f t="shared" si="1"/>
        <v>4179.0296131200002</v>
      </c>
      <c r="M4" s="11">
        <f t="shared" si="1"/>
        <v>4304.4082171200007</v>
      </c>
      <c r="N4" s="11">
        <f t="shared" si="1"/>
        <v>4433.5160308800005</v>
      </c>
      <c r="O4" s="11">
        <f t="shared" si="1"/>
        <v>4566.5245123200011</v>
      </c>
    </row>
    <row r="5" spans="1:15" x14ac:dyDescent="0.45">
      <c r="A5" s="31"/>
      <c r="B5" s="26">
        <f>'Unit D FY 26 2% ITSA (Jul 25)'!B5*1.02</f>
        <v>78835.837242240028</v>
      </c>
      <c r="C5" s="26">
        <f>'Unit D FY 26 2% ITSA (Jul 25)'!C5*1.02</f>
        <v>81360.126469440002</v>
      </c>
      <c r="D5" s="26">
        <f>'Unit D FY 26 2% ITSA (Jul 25)'!D5*1.02</f>
        <v>84044.900309759993</v>
      </c>
      <c r="E5" s="26">
        <f>'Unit D FY 26 2% ITSA (Jul 25)'!E5*1.02</f>
        <v>86819.946744960005</v>
      </c>
      <c r="F5" s="26">
        <f>'Unit D FY 26 2% ITSA (Jul 25)'!F5*1.02</f>
        <v>89684.151298560013</v>
      </c>
      <c r="G5" s="26">
        <f>'Unit D FY 26 2% ITSA (Jul 25)'!G5*1.02</f>
        <v>92643.086352960003</v>
      </c>
      <c r="H5" s="26">
        <f>'Unit D FY 26 2% ITSA (Jul 25)'!H5*1.02</f>
        <v>95702.324290560005</v>
      </c>
      <c r="I5" s="26">
        <f>'Unit D FY 26 2% ITSA (Jul 25)'!I5*1.02</f>
        <v>98860.750634880009</v>
      </c>
      <c r="J5" s="26">
        <f>'Unit D FY 26 2% ITSA (Jul 25)'!J5*1.02</f>
        <v>102120.59433888001</v>
      </c>
      <c r="K5" s="26">
        <f>'Unit D FY 26 2% ITSA (Jul 25)'!K5*1.02</f>
        <v>105490.77121440001</v>
      </c>
      <c r="L5" s="26">
        <f>'Unit D FY 26 2% ITSA (Jul 25)'!L5*1.02</f>
        <v>108654.76994112</v>
      </c>
      <c r="M5" s="26">
        <f>'Unit D FY 26 2% ITSA (Jul 25)'!M5*1.02</f>
        <v>111914.61364512001</v>
      </c>
      <c r="N5" s="26">
        <f>'Unit D FY 26 2% ITSA (Jul 25)'!N5*1.02</f>
        <v>115271.41680288</v>
      </c>
      <c r="O5" s="26">
        <f>'Unit D FY 26 2% ITSA (Jul 25)'!O5*1.02</f>
        <v>118729.63732032002</v>
      </c>
    </row>
    <row r="6" spans="1:15" x14ac:dyDescent="0.45">
      <c r="A6" s="30" t="s">
        <v>2</v>
      </c>
      <c r="B6" s="11">
        <f>B7/26</f>
        <v>3328.2125496000003</v>
      </c>
      <c r="C6" s="11">
        <f t="shared" ref="C6:O6" si="2">C7/26</f>
        <v>3428.0867880000001</v>
      </c>
      <c r="D6" s="11">
        <f t="shared" si="2"/>
        <v>3547.5072292800005</v>
      </c>
      <c r="E6" s="11">
        <f t="shared" si="2"/>
        <v>3662.5554936000003</v>
      </c>
      <c r="F6" s="11">
        <f t="shared" si="2"/>
        <v>3781.3329676800004</v>
      </c>
      <c r="G6" s="11">
        <f t="shared" si="2"/>
        <v>3903.8825160000001</v>
      </c>
      <c r="H6" s="11">
        <f t="shared" si="2"/>
        <v>4030.3755964800002</v>
      </c>
      <c r="I6" s="11">
        <f t="shared" si="2"/>
        <v>4161.1122604800003</v>
      </c>
      <c r="J6" s="11">
        <f t="shared" si="2"/>
        <v>4295.9639145600004</v>
      </c>
      <c r="K6" s="11">
        <f t="shared" si="2"/>
        <v>4435.2306100800006</v>
      </c>
      <c r="L6" s="11">
        <f t="shared" si="2"/>
        <v>4568.2819559999998</v>
      </c>
      <c r="M6" s="11">
        <f t="shared" si="2"/>
        <v>4705.3196985599998</v>
      </c>
      <c r="N6" s="11">
        <f t="shared" si="2"/>
        <v>4846.5152956800002</v>
      </c>
      <c r="O6" s="11">
        <f t="shared" si="2"/>
        <v>4991.8687473600003</v>
      </c>
    </row>
    <row r="7" spans="1:15" x14ac:dyDescent="0.45">
      <c r="A7" s="31"/>
      <c r="B7" s="26">
        <f>'Unit D FY 26 2% ITSA (Jul 25)'!B7*1.02</f>
        <v>86533.526289600006</v>
      </c>
      <c r="C7" s="26">
        <f>'Unit D FY 26 2% ITSA (Jul 25)'!C7*1.02</f>
        <v>89130.256487999999</v>
      </c>
      <c r="D7" s="26">
        <f>'Unit D FY 26 2% ITSA (Jul 25)'!D7*1.02</f>
        <v>92235.187961280011</v>
      </c>
      <c r="E7" s="26">
        <f>'Unit D FY 26 2% ITSA (Jul 25)'!E7*1.02</f>
        <v>95226.442833600013</v>
      </c>
      <c r="F7" s="26">
        <f>'Unit D FY 26 2% ITSA (Jul 25)'!F7*1.02</f>
        <v>98314.657159680006</v>
      </c>
      <c r="G7" s="26">
        <f>'Unit D FY 26 2% ITSA (Jul 25)'!G7*1.02</f>
        <v>101500.945416</v>
      </c>
      <c r="H7" s="26">
        <f>'Unit D FY 26 2% ITSA (Jul 25)'!H7*1.02</f>
        <v>104789.76550848001</v>
      </c>
      <c r="I7" s="26">
        <f>'Unit D FY 26 2% ITSA (Jul 25)'!I7*1.02</f>
        <v>108188.91877248</v>
      </c>
      <c r="J7" s="26">
        <f>'Unit D FY 26 2% ITSA (Jul 25)'!J7*1.02</f>
        <v>111695.06177856</v>
      </c>
      <c r="K7" s="26">
        <f>'Unit D FY 26 2% ITSA (Jul 25)'!K7*1.02</f>
        <v>115315.99586208002</v>
      </c>
      <c r="L7" s="26">
        <f>'Unit D FY 26 2% ITSA (Jul 25)'!L7*1.02</f>
        <v>118775.330856</v>
      </c>
      <c r="M7" s="26">
        <f>'Unit D FY 26 2% ITSA (Jul 25)'!M7*1.02</f>
        <v>122338.31216256</v>
      </c>
      <c r="N7" s="26">
        <f>'Unit D FY 26 2% ITSA (Jul 25)'!N7*1.02</f>
        <v>126009.39768768</v>
      </c>
      <c r="O7" s="26">
        <f>'Unit D FY 26 2% ITSA (Jul 25)'!O7*1.02</f>
        <v>129788.58743136001</v>
      </c>
    </row>
    <row r="8" spans="1:15" x14ac:dyDescent="0.45">
      <c r="A8" s="30" t="s">
        <v>36</v>
      </c>
      <c r="B8" s="11">
        <f>B9/26</f>
        <v>3378.1496688000002</v>
      </c>
      <c r="C8" s="11">
        <f t="shared" ref="C8:O8" si="3">C9/26</f>
        <v>3479.5241640000004</v>
      </c>
      <c r="D8" s="11">
        <f t="shared" si="3"/>
        <v>3600.7020489600004</v>
      </c>
      <c r="E8" s="11">
        <f t="shared" si="3"/>
        <v>3717.5077569600003</v>
      </c>
      <c r="F8" s="11">
        <f t="shared" si="3"/>
        <v>3838.0426747200004</v>
      </c>
      <c r="G8" s="11">
        <f t="shared" si="3"/>
        <v>3962.4353956800001</v>
      </c>
      <c r="H8" s="11">
        <f t="shared" si="3"/>
        <v>4090.81451328</v>
      </c>
      <c r="I8" s="11">
        <f t="shared" si="3"/>
        <v>4223.5229433599998</v>
      </c>
      <c r="J8" s="11">
        <f t="shared" si="3"/>
        <v>4360.3892280000009</v>
      </c>
      <c r="K8" s="11">
        <f t="shared" si="3"/>
        <v>4501.7562830400002</v>
      </c>
      <c r="L8" s="11">
        <f t="shared" si="3"/>
        <v>4636.8222595200004</v>
      </c>
      <c r="M8" s="11">
        <f t="shared" si="3"/>
        <v>4775.91749712</v>
      </c>
      <c r="N8" s="11">
        <f t="shared" si="3"/>
        <v>4919.2134537600004</v>
      </c>
      <c r="O8" s="11">
        <f t="shared" si="3"/>
        <v>5066.7529939199994</v>
      </c>
    </row>
    <row r="9" spans="1:15" x14ac:dyDescent="0.45">
      <c r="A9" s="31"/>
      <c r="B9" s="27">
        <f>'Unit D FY 26 2% ITSA (Jul 25)'!B9*1.02</f>
        <v>87831.89138880001</v>
      </c>
      <c r="C9" s="27">
        <f>'Unit D FY 26 2% ITSA (Jul 25)'!C9*1.02</f>
        <v>90467.628264000014</v>
      </c>
      <c r="D9" s="27">
        <f>'Unit D FY 26 2% ITSA (Jul 25)'!D9*1.02</f>
        <v>93618.253272960006</v>
      </c>
      <c r="E9" s="27">
        <f>'Unit D FY 26 2% ITSA (Jul 25)'!E9*1.02</f>
        <v>96655.201680960003</v>
      </c>
      <c r="F9" s="27">
        <f>'Unit D FY 26 2% ITSA (Jul 25)'!F9*1.02</f>
        <v>99789.109542720005</v>
      </c>
      <c r="G9" s="27">
        <f>'Unit D FY 26 2% ITSA (Jul 25)'!G9*1.02</f>
        <v>103023.32028768001</v>
      </c>
      <c r="H9" s="27">
        <f>'Unit D FY 26 2% ITSA (Jul 25)'!H9*1.02</f>
        <v>106361.17734528</v>
      </c>
      <c r="I9" s="27">
        <f>'Unit D FY 26 2% ITSA (Jul 25)'!I9*1.02</f>
        <v>109811.59652736</v>
      </c>
      <c r="J9" s="27">
        <f>'Unit D FY 26 2% ITSA (Jul 25)'!J9*1.02</f>
        <v>113370.11992800001</v>
      </c>
      <c r="K9" s="27">
        <f>'Unit D FY 26 2% ITSA (Jul 25)'!K9*1.02</f>
        <v>117045.66335904</v>
      </c>
      <c r="L9" s="27">
        <f>'Unit D FY 26 2% ITSA (Jul 25)'!L9*1.02</f>
        <v>120557.37874752001</v>
      </c>
      <c r="M9" s="27">
        <f>'Unit D FY 26 2% ITSA (Jul 25)'!M9*1.02</f>
        <v>124173.85492512</v>
      </c>
      <c r="N9" s="27">
        <f>'Unit D FY 26 2% ITSA (Jul 25)'!N9*1.02</f>
        <v>127899.54979776</v>
      </c>
      <c r="O9" s="27">
        <f>'Unit D FY 26 2% ITSA (Jul 25)'!O9*1.02</f>
        <v>131735.57784191999</v>
      </c>
    </row>
  </sheetData>
  <mergeCells count="4">
    <mergeCell ref="A2:A3"/>
    <mergeCell ref="A4:A5"/>
    <mergeCell ref="A6:A7"/>
    <mergeCell ref="A8:A9"/>
  </mergeCells>
  <pageMargins left="0.7" right="0.7" top="0.75" bottom="0.75" header="0.3" footer="0.3"/>
  <pageSetup scale="65" fitToHeight="0" orientation="landscape" r:id="rId1"/>
  <headerFooter>
    <oddHeader>&amp;C&amp;"-,Bold"Unit D - ITSA Sal Admin Plan
FY 26 - 2% (Jul 2025)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3A24-A38D-400A-A5D0-6426B3CE6023}">
  <sheetPr>
    <tabColor theme="8" tint="0.79998168889431442"/>
    <pageSetUpPr fitToPage="1"/>
  </sheetPr>
  <dimension ref="A1:O9"/>
  <sheetViews>
    <sheetView view="pageLayout" zoomScaleNormal="100" workbookViewId="0">
      <selection activeCell="B9" sqref="B9:O9"/>
    </sheetView>
  </sheetViews>
  <sheetFormatPr defaultColWidth="9.265625" defaultRowHeight="14.25" x14ac:dyDescent="0.45"/>
  <cols>
    <col min="1" max="1" width="9.1328125" bestFit="1" customWidth="1"/>
    <col min="2" max="15" width="12.59765625" bestFit="1" customWidth="1"/>
  </cols>
  <sheetData>
    <row r="1" spans="1:15" x14ac:dyDescent="0.45">
      <c r="A1" s="1"/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26</v>
      </c>
      <c r="L1" s="10" t="s">
        <v>25</v>
      </c>
      <c r="M1" s="10" t="s">
        <v>23</v>
      </c>
      <c r="N1" s="10" t="s">
        <v>24</v>
      </c>
      <c r="O1" s="10" t="s">
        <v>22</v>
      </c>
    </row>
    <row r="2" spans="1:15" x14ac:dyDescent="0.45">
      <c r="A2" s="30" t="s">
        <v>0</v>
      </c>
      <c r="B2" s="11">
        <f>B3/26</f>
        <v>2831.3780775264004</v>
      </c>
      <c r="C2" s="11">
        <f t="shared" ref="C2:O2" si="0">C3/26</f>
        <v>2917.0727459423997</v>
      </c>
      <c r="D2" s="11">
        <f t="shared" si="0"/>
        <v>3005.5218858432004</v>
      </c>
      <c r="E2" s="11">
        <f t="shared" si="0"/>
        <v>3096.9441060768004</v>
      </c>
      <c r="F2" s="11">
        <f t="shared" si="0"/>
        <v>3194.1813216671999</v>
      </c>
      <c r="G2" s="11">
        <f t="shared" si="0"/>
        <v>3297.4521414624005</v>
      </c>
      <c r="H2" s="11">
        <f t="shared" si="0"/>
        <v>3403.9146504384003</v>
      </c>
      <c r="I2" s="11">
        <f t="shared" si="0"/>
        <v>3513.9623445216007</v>
      </c>
      <c r="J2" s="11">
        <f t="shared" si="0"/>
        <v>3627.5077801728007</v>
      </c>
      <c r="K2" s="11">
        <f t="shared" si="0"/>
        <v>3744.7258444704007</v>
      </c>
      <c r="L2" s="11">
        <f t="shared" si="0"/>
        <v>3857.0907923423993</v>
      </c>
      <c r="M2" s="11">
        <f t="shared" si="0"/>
        <v>3972.7785947040006</v>
      </c>
      <c r="N2" s="11">
        <f t="shared" si="0"/>
        <v>4092.0078604032001</v>
      </c>
      <c r="O2" s="11">
        <f t="shared" si="0"/>
        <v>4214.7348676704014</v>
      </c>
    </row>
    <row r="3" spans="1:15" x14ac:dyDescent="0.45">
      <c r="A3" s="31"/>
      <c r="B3" s="26">
        <f>'Unit D FY 26 2% ITSA (Jan 26)'!B3*1.02</f>
        <v>73615.830015686413</v>
      </c>
      <c r="C3" s="26">
        <f>'Unit D FY 26 2% ITSA (Jan 26)'!C3*1.02</f>
        <v>75843.891394502396</v>
      </c>
      <c r="D3" s="26">
        <f>'Unit D FY 26 2% ITSA (Jan 26)'!D3*1.02</f>
        <v>78143.569031923209</v>
      </c>
      <c r="E3" s="26">
        <f>'Unit D FY 26 2% ITSA (Jan 26)'!E3*1.02</f>
        <v>80520.54675799681</v>
      </c>
      <c r="F3" s="26">
        <f>'Unit D FY 26 2% ITSA (Jan 26)'!F3*1.02</f>
        <v>83048.714363347201</v>
      </c>
      <c r="G3" s="26">
        <f>'Unit D FY 26 2% ITSA (Jan 26)'!G3*1.02</f>
        <v>85733.755678022411</v>
      </c>
      <c r="H3" s="26">
        <f>'Unit D FY 26 2% ITSA (Jan 26)'!H3*1.02</f>
        <v>88501.780911398411</v>
      </c>
      <c r="I3" s="26">
        <f>'Unit D FY 26 2% ITSA (Jan 26)'!I3*1.02</f>
        <v>91363.020957561617</v>
      </c>
      <c r="J3" s="26">
        <f>'Unit D FY 26 2% ITSA (Jan 26)'!J3*1.02</f>
        <v>94315.202284492814</v>
      </c>
      <c r="K3" s="26">
        <f>'Unit D FY 26 2% ITSA (Jan 26)'!K3*1.02</f>
        <v>97362.871956230418</v>
      </c>
      <c r="L3" s="26">
        <f>'Unit D FY 26 2% ITSA (Jan 26)'!L3*1.02</f>
        <v>100284.36060090238</v>
      </c>
      <c r="M3" s="26">
        <f>'Unit D FY 26 2% ITSA (Jan 26)'!M3*1.02</f>
        <v>103292.24346230402</v>
      </c>
      <c r="N3" s="26">
        <f>'Unit D FY 26 2% ITSA (Jan 26)'!N3*1.02</f>
        <v>106392.2043704832</v>
      </c>
      <c r="O3" s="26">
        <f>'Unit D FY 26 2% ITSA (Jan 26)'!O3*1.02</f>
        <v>109583.10655943044</v>
      </c>
    </row>
    <row r="4" spans="1:15" x14ac:dyDescent="0.45">
      <c r="A4" s="30" t="s">
        <v>1</v>
      </c>
      <c r="B4" s="11">
        <f>B5/26</f>
        <v>3092.7905379648009</v>
      </c>
      <c r="C4" s="11">
        <f t="shared" ref="C4:O4" si="1">C5/26</f>
        <v>3191.8203461088001</v>
      </c>
      <c r="D4" s="11">
        <f t="shared" si="1"/>
        <v>3297.1460890751996</v>
      </c>
      <c r="E4" s="11">
        <f t="shared" si="1"/>
        <v>3406.0132953792004</v>
      </c>
      <c r="F4" s="11">
        <f t="shared" si="1"/>
        <v>3518.3782432512007</v>
      </c>
      <c r="G4" s="11">
        <f t="shared" si="1"/>
        <v>3634.4595415392005</v>
      </c>
      <c r="H4" s="11">
        <f t="shared" si="1"/>
        <v>3754.4757990911999</v>
      </c>
      <c r="I4" s="11">
        <f t="shared" si="1"/>
        <v>3878.3832941376004</v>
      </c>
      <c r="J4" s="11">
        <f t="shared" si="1"/>
        <v>4006.2694702176004</v>
      </c>
      <c r="K4" s="11">
        <f t="shared" si="1"/>
        <v>4138.4841014880003</v>
      </c>
      <c r="L4" s="11">
        <f t="shared" si="1"/>
        <v>4262.6102053824006</v>
      </c>
      <c r="M4" s="11">
        <f t="shared" si="1"/>
        <v>4390.4963814624007</v>
      </c>
      <c r="N4" s="11">
        <f t="shared" si="1"/>
        <v>4522.1863514976003</v>
      </c>
      <c r="O4" s="11">
        <f t="shared" si="1"/>
        <v>4657.8550025664008</v>
      </c>
    </row>
    <row r="5" spans="1:15" x14ac:dyDescent="0.45">
      <c r="A5" s="31"/>
      <c r="B5" s="26">
        <f>'Unit D FY 26 2% ITSA (Jan 26)'!B5*1.02</f>
        <v>80412.55398708483</v>
      </c>
      <c r="C5" s="26">
        <f>'Unit D FY 26 2% ITSA (Jan 26)'!C5*1.02</f>
        <v>82987.328998828802</v>
      </c>
      <c r="D5" s="26">
        <f>'Unit D FY 26 2% ITSA (Jan 26)'!D5*1.02</f>
        <v>85725.798315955195</v>
      </c>
      <c r="E5" s="26">
        <f>'Unit D FY 26 2% ITSA (Jan 26)'!E5*1.02</f>
        <v>88556.345679859209</v>
      </c>
      <c r="F5" s="26">
        <f>'Unit D FY 26 2% ITSA (Jan 26)'!F5*1.02</f>
        <v>91477.834324531213</v>
      </c>
      <c r="G5" s="26">
        <f>'Unit D FY 26 2% ITSA (Jan 26)'!G5*1.02</f>
        <v>94495.94808001921</v>
      </c>
      <c r="H5" s="26">
        <f>'Unit D FY 26 2% ITSA (Jan 26)'!H5*1.02</f>
        <v>97616.370776371201</v>
      </c>
      <c r="I5" s="26">
        <f>'Unit D FY 26 2% ITSA (Jan 26)'!I5*1.02</f>
        <v>100837.96564757761</v>
      </c>
      <c r="J5" s="26">
        <f>'Unit D FY 26 2% ITSA (Jan 26)'!J5*1.02</f>
        <v>104163.00622565761</v>
      </c>
      <c r="K5" s="26">
        <f>'Unit D FY 26 2% ITSA (Jan 26)'!K5*1.02</f>
        <v>107600.58663868801</v>
      </c>
      <c r="L5" s="26">
        <f>'Unit D FY 26 2% ITSA (Jan 26)'!L5*1.02</f>
        <v>110827.86533994241</v>
      </c>
      <c r="M5" s="26">
        <f>'Unit D FY 26 2% ITSA (Jan 26)'!M5*1.02</f>
        <v>114152.90591802241</v>
      </c>
      <c r="N5" s="26">
        <f>'Unit D FY 26 2% ITSA (Jan 26)'!N5*1.02</f>
        <v>117576.84513893761</v>
      </c>
      <c r="O5" s="26">
        <f>'Unit D FY 26 2% ITSA (Jan 26)'!O5*1.02</f>
        <v>121104.23006672642</v>
      </c>
    </row>
    <row r="6" spans="1:15" x14ac:dyDescent="0.45">
      <c r="A6" s="30" t="s">
        <v>2</v>
      </c>
      <c r="B6" s="11">
        <f>B7/26</f>
        <v>3394.7768005920002</v>
      </c>
      <c r="C6" s="11">
        <f t="shared" ref="C6:O6" si="2">C7/26</f>
        <v>3496.64852376</v>
      </c>
      <c r="D6" s="11">
        <f t="shared" si="2"/>
        <v>3618.4573738656004</v>
      </c>
      <c r="E6" s="11">
        <f t="shared" si="2"/>
        <v>3735.8066034720005</v>
      </c>
      <c r="F6" s="11">
        <f t="shared" si="2"/>
        <v>3856.9596270336001</v>
      </c>
      <c r="G6" s="11">
        <f t="shared" si="2"/>
        <v>3981.9601663200001</v>
      </c>
      <c r="H6" s="11">
        <f t="shared" si="2"/>
        <v>4110.9831084096004</v>
      </c>
      <c r="I6" s="11">
        <f t="shared" si="2"/>
        <v>4244.3345056896005</v>
      </c>
      <c r="J6" s="11">
        <f t="shared" si="2"/>
        <v>4381.8831928512</v>
      </c>
      <c r="K6" s="11">
        <f t="shared" si="2"/>
        <v>4523.9352222816005</v>
      </c>
      <c r="L6" s="11">
        <f t="shared" si="2"/>
        <v>4659.64759512</v>
      </c>
      <c r="M6" s="11">
        <f t="shared" si="2"/>
        <v>4799.4260925312001</v>
      </c>
      <c r="N6" s="11">
        <f t="shared" si="2"/>
        <v>4943.4456015936003</v>
      </c>
      <c r="O6" s="11">
        <f t="shared" si="2"/>
        <v>5091.7061223072005</v>
      </c>
    </row>
    <row r="7" spans="1:15" x14ac:dyDescent="0.45">
      <c r="A7" s="31"/>
      <c r="B7" s="26">
        <f>'Unit D FY 26 2% ITSA (Jan 26)'!B7*1.02</f>
        <v>88264.196815392002</v>
      </c>
      <c r="C7" s="26">
        <f>'Unit D FY 26 2% ITSA (Jan 26)'!C7*1.02</f>
        <v>90912.861617760005</v>
      </c>
      <c r="D7" s="26">
        <f>'Unit D FY 26 2% ITSA (Jan 26)'!D7*1.02</f>
        <v>94079.891720505606</v>
      </c>
      <c r="E7" s="26">
        <f>'Unit D FY 26 2% ITSA (Jan 26)'!E7*1.02</f>
        <v>97130.97169027201</v>
      </c>
      <c r="F7" s="26">
        <f>'Unit D FY 26 2% ITSA (Jan 26)'!F7*1.02</f>
        <v>100280.95030287361</v>
      </c>
      <c r="G7" s="26">
        <f>'Unit D FY 26 2% ITSA (Jan 26)'!G7*1.02</f>
        <v>103530.96432432</v>
      </c>
      <c r="H7" s="26">
        <f>'Unit D FY 26 2% ITSA (Jan 26)'!H7*1.02</f>
        <v>106885.56081864961</v>
      </c>
      <c r="I7" s="26">
        <f>'Unit D FY 26 2% ITSA (Jan 26)'!I7*1.02</f>
        <v>110352.6971479296</v>
      </c>
      <c r="J7" s="26">
        <f>'Unit D FY 26 2% ITSA (Jan 26)'!J7*1.02</f>
        <v>113928.96301413121</v>
      </c>
      <c r="K7" s="26">
        <f>'Unit D FY 26 2% ITSA (Jan 26)'!K7*1.02</f>
        <v>117622.31577932162</v>
      </c>
      <c r="L7" s="26">
        <f>'Unit D FY 26 2% ITSA (Jan 26)'!L7*1.02</f>
        <v>121150.83747312</v>
      </c>
      <c r="M7" s="26">
        <f>'Unit D FY 26 2% ITSA (Jan 26)'!M7*1.02</f>
        <v>124785.0784058112</v>
      </c>
      <c r="N7" s="26">
        <f>'Unit D FY 26 2% ITSA (Jan 26)'!N7*1.02</f>
        <v>128529.5856414336</v>
      </c>
      <c r="O7" s="26">
        <f>'Unit D FY 26 2% ITSA (Jan 26)'!O7*1.02</f>
        <v>132384.35917998722</v>
      </c>
    </row>
    <row r="8" spans="1:15" x14ac:dyDescent="0.45">
      <c r="A8" s="30" t="s">
        <v>36</v>
      </c>
      <c r="B8" s="11">
        <f>B9/26</f>
        <v>3445.7126621760008</v>
      </c>
      <c r="C8" s="11">
        <f t="shared" ref="C8:O8" si="3">C9/26</f>
        <v>3549.1146472800006</v>
      </c>
      <c r="D8" s="11">
        <f t="shared" si="3"/>
        <v>3672.7160899392006</v>
      </c>
      <c r="E8" s="11">
        <f t="shared" si="3"/>
        <v>3791.8579120991999</v>
      </c>
      <c r="F8" s="11">
        <f t="shared" si="3"/>
        <v>3914.8035282144001</v>
      </c>
      <c r="G8" s="11">
        <f t="shared" si="3"/>
        <v>4041.6841035936004</v>
      </c>
      <c r="H8" s="11">
        <f t="shared" si="3"/>
        <v>4172.6308035456004</v>
      </c>
      <c r="I8" s="11">
        <f t="shared" si="3"/>
        <v>4307.9934022272</v>
      </c>
      <c r="J8" s="11">
        <f t="shared" si="3"/>
        <v>4447.5970125600006</v>
      </c>
      <c r="K8" s="11">
        <f t="shared" si="3"/>
        <v>4591.7914087008003</v>
      </c>
      <c r="L8" s="11">
        <f t="shared" si="3"/>
        <v>4729.5587047104</v>
      </c>
      <c r="M8" s="11">
        <f t="shared" si="3"/>
        <v>4871.4358470624002</v>
      </c>
      <c r="N8" s="11">
        <f t="shared" si="3"/>
        <v>5017.5977228352003</v>
      </c>
      <c r="O8" s="11">
        <f t="shared" si="3"/>
        <v>5168.0880537983994</v>
      </c>
    </row>
    <row r="9" spans="1:15" x14ac:dyDescent="0.45">
      <c r="A9" s="31"/>
      <c r="B9" s="26">
        <f>'Unit D FY 26 2% ITSA (Jan 26)'!B9*1.02</f>
        <v>89588.529216576018</v>
      </c>
      <c r="C9" s="26">
        <f>'Unit D FY 26 2% ITSA (Jan 26)'!C9*1.02</f>
        <v>92276.980829280015</v>
      </c>
      <c r="D9" s="26">
        <f>'Unit D FY 26 2% ITSA (Jan 26)'!D9*1.02</f>
        <v>95490.618338419212</v>
      </c>
      <c r="E9" s="26">
        <f>'Unit D FY 26 2% ITSA (Jan 26)'!E9*1.02</f>
        <v>98588.305714579197</v>
      </c>
      <c r="F9" s="26">
        <f>'Unit D FY 26 2% ITSA (Jan 26)'!F9*1.02</f>
        <v>101784.8917335744</v>
      </c>
      <c r="G9" s="26">
        <f>'Unit D FY 26 2% ITSA (Jan 26)'!G9*1.02</f>
        <v>105083.78669343361</v>
      </c>
      <c r="H9" s="26">
        <f>'Unit D FY 26 2% ITSA (Jan 26)'!H9*1.02</f>
        <v>108488.4008921856</v>
      </c>
      <c r="I9" s="26">
        <f>'Unit D FY 26 2% ITSA (Jan 26)'!I9*1.02</f>
        <v>112007.82845790721</v>
      </c>
      <c r="J9" s="26">
        <f>'Unit D FY 26 2% ITSA (Jan 26)'!J9*1.02</f>
        <v>115637.52232656002</v>
      </c>
      <c r="K9" s="26">
        <f>'Unit D FY 26 2% ITSA (Jan 26)'!K9*1.02</f>
        <v>119386.57662622081</v>
      </c>
      <c r="L9" s="26">
        <f>'Unit D FY 26 2% ITSA (Jan 26)'!L9*1.02</f>
        <v>122968.52632247041</v>
      </c>
      <c r="M9" s="26">
        <f>'Unit D FY 26 2% ITSA (Jan 26)'!M9*1.02</f>
        <v>126657.33202362241</v>
      </c>
      <c r="N9" s="26">
        <f>'Unit D FY 26 2% ITSA (Jan 26)'!N9*1.02</f>
        <v>130457.5407937152</v>
      </c>
      <c r="O9" s="26">
        <f>'Unit D FY 26 2% ITSA (Jan 26)'!O9*1.02</f>
        <v>134370.28939875838</v>
      </c>
    </row>
  </sheetData>
  <mergeCells count="4">
    <mergeCell ref="A2:A3"/>
    <mergeCell ref="A4:A5"/>
    <mergeCell ref="A6:A7"/>
    <mergeCell ref="A8:A9"/>
  </mergeCells>
  <pageMargins left="0.7" right="0.7" top="0.75" bottom="0.75" header="0.3" footer="0.3"/>
  <pageSetup scale="65" fitToHeight="0" orientation="landscape" r:id="rId1"/>
  <headerFooter>
    <oddHeader>&amp;C&amp;"-,Bold"Unit D - ITSA Sal Admin Plan
FY 27 - 2% (Jul 2026)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25AAD43579824E95E8907F0DE7D13D" ma:contentTypeVersion="9" ma:contentTypeDescription="Create a new document." ma:contentTypeScope="" ma:versionID="3913f822673be5075743e38dc726b5f0">
  <xsd:schema xmlns:xsd="http://www.w3.org/2001/XMLSchema" xmlns:xs="http://www.w3.org/2001/XMLSchema" xmlns:p="http://schemas.microsoft.com/office/2006/metadata/properties" xmlns:ns2="7c4b9ccf-16f4-4fc9-a08b-095cc72a56cc" xmlns:ns3="ecf78526-75fc-41b5-a633-23bd9780ed9e" targetNamespace="http://schemas.microsoft.com/office/2006/metadata/properties" ma:root="true" ma:fieldsID="e3477fbf466e158c2405efba8cc021bc" ns2:_="" ns3:_="">
    <xsd:import namespace="7c4b9ccf-16f4-4fc9-a08b-095cc72a56cc"/>
    <xsd:import namespace="ecf78526-75fc-41b5-a633-23bd9780ed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b9ccf-16f4-4fc9-a08b-095cc72a56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78526-75fc-41b5-a633-23bd9780ed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54AA0B-50AD-426A-BDB5-1CD07E455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b9ccf-16f4-4fc9-a08b-095cc72a56cc"/>
    <ds:schemaRef ds:uri="ecf78526-75fc-41b5-a633-23bd9780ed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D168D-AA2C-49B5-8664-09E9C2811E69}">
  <ds:schemaRefs>
    <ds:schemaRef ds:uri="http://purl.org/dc/terms/"/>
    <ds:schemaRef ds:uri="http://purl.org/dc/elements/1.1/"/>
    <ds:schemaRef ds:uri="7c4b9ccf-16f4-4fc9-a08b-095cc72a56cc"/>
    <ds:schemaRef ds:uri="http://purl.org/dc/dcmitype/"/>
    <ds:schemaRef ds:uri="http://schemas.microsoft.com/office/2006/metadata/properties"/>
    <ds:schemaRef ds:uri="ecf78526-75fc-41b5-a633-23bd9780ed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8B2FA1-07D1-48FA-A876-7E2C42B645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Unit D FY 26 3% ITTA (Jan 2025)</vt:lpstr>
      <vt:lpstr>Unit D FY 26 2% ITTA (Jul 2025)</vt:lpstr>
      <vt:lpstr>Unit D FY 26 2% ITTA (Jan 2026)</vt:lpstr>
      <vt:lpstr>Unit D FY 27 2% ITTA (Jul 2026)</vt:lpstr>
      <vt:lpstr>Unit D FY 27 2% ITTA (Jan 2027)</vt:lpstr>
      <vt:lpstr>Unit D FY 25 3% ITSA (Jan 25)</vt:lpstr>
      <vt:lpstr>Unit D FY 26 2% ITSA (Jul 25)</vt:lpstr>
      <vt:lpstr>Unit D FY 26 2% ITSA (Jan 26)</vt:lpstr>
      <vt:lpstr>Unit D FY 27 2% ITSA (Jul 26)</vt:lpstr>
      <vt:lpstr>Unit D FY 27 2% ITSA (Jan 27)</vt:lpstr>
      <vt:lpstr>Unit D FY 25 3% (Jan 2025)</vt:lpstr>
      <vt:lpstr>Unit D FY 26 2% (Jul 2025)</vt:lpstr>
      <vt:lpstr>Unit D FY 26 2% (Jan 2026)</vt:lpstr>
      <vt:lpstr>Unit D FY 27 2% (Jul 2026)</vt:lpstr>
      <vt:lpstr>Unit D FY 27 2% (Jan 2027)</vt:lpstr>
      <vt:lpstr>Template</vt:lpstr>
      <vt:lpstr>'Unit D FY 25 3% (Jan 2025)'!Print_Titles</vt:lpstr>
      <vt:lpstr>'Unit D FY 25 3% ITSA (Jan 25)'!Print_Titles</vt:lpstr>
      <vt:lpstr>'Unit D FY 26 2% (Jan 2026)'!Print_Titles</vt:lpstr>
      <vt:lpstr>'Unit D FY 26 2% (Jul 2025)'!Print_Titles</vt:lpstr>
      <vt:lpstr>'Unit D FY 26 2% ITSA (Jan 26)'!Print_Titles</vt:lpstr>
      <vt:lpstr>'Unit D FY 26 2% ITSA (Jul 25)'!Print_Titles</vt:lpstr>
      <vt:lpstr>'Unit D FY 26 2% ITTA (Jan 2026)'!Print_Titles</vt:lpstr>
      <vt:lpstr>'Unit D FY 26 2% ITTA (Jul 2025)'!Print_Titles</vt:lpstr>
      <vt:lpstr>'Unit D FY 26 3% ITTA (Jan 2025)'!Print_Titles</vt:lpstr>
      <vt:lpstr>'Unit D FY 27 2% (Jan 2027)'!Print_Titles</vt:lpstr>
      <vt:lpstr>'Unit D FY 27 2% (Jul 2026)'!Print_Titles</vt:lpstr>
      <vt:lpstr>'Unit D FY 27 2% ITSA (Jan 27)'!Print_Titles</vt:lpstr>
      <vt:lpstr>'Unit D FY 27 2% ITSA (Jul 26)'!Print_Titles</vt:lpstr>
      <vt:lpstr>'Unit D FY 27 2% ITTA (Jan 2027)'!Print_Titles</vt:lpstr>
      <vt:lpstr>'Unit D FY 27 2% ITTA (Jul 2026)'!Print_Titles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Shrader, Justin</dc:creator>
  <cp:keywords/>
  <dc:description/>
  <cp:lastModifiedBy>Faren Woolery</cp:lastModifiedBy>
  <cp:revision/>
  <dcterms:created xsi:type="dcterms:W3CDTF">2015-03-26T15:07:27Z</dcterms:created>
  <dcterms:modified xsi:type="dcterms:W3CDTF">2024-12-16T10:58:44Z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0x0101000325AAD43579824E95E8907F0DE7D13D</vt:lpwstr>
  </property>
</Properties>
</file>